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defaultThemeVersion="124226"/>
  <xr:revisionPtr revIDLastSave="0" documentId="13_ncr:1_{BED9B7FA-C4D3-4BBB-8BB1-0837CF9E0E91}" xr6:coauthVersionLast="45" xr6:coauthVersionMax="45" xr10:uidLastSave="{00000000-0000-0000-0000-000000000000}"/>
  <bookViews>
    <workbookView xWindow="-28920" yWindow="-2745" windowWidth="29040" windowHeight="15840" xr2:uid="{00000000-000D-0000-FFFF-FFFF00000000}"/>
  </bookViews>
  <sheets>
    <sheet name="Распределение 2010-2019" sheetId="11" r:id="rId1"/>
    <sheet name="Распределение 2019-2020" sheetId="2" r:id="rId2"/>
    <sheet name="Распределение 2010-2018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5" i="2" l="1"/>
  <c r="F87" i="2" l="1"/>
  <c r="G87" i="2" l="1"/>
  <c r="K84" i="2"/>
  <c r="K37" i="2"/>
  <c r="D87" i="2" l="1"/>
  <c r="K86" i="2"/>
  <c r="K81" i="2" l="1"/>
  <c r="K80" i="2" l="1"/>
  <c r="K79" i="2" l="1"/>
  <c r="K77" i="2" l="1"/>
  <c r="K36" i="2"/>
  <c r="K19" i="2"/>
  <c r="K76" i="2"/>
  <c r="K75" i="2"/>
  <c r="K74" i="2"/>
  <c r="K73" i="2"/>
  <c r="K72" i="2"/>
  <c r="K71" i="2"/>
  <c r="K70" i="2"/>
  <c r="K69" i="2"/>
  <c r="K68" i="2"/>
  <c r="K67" i="2"/>
  <c r="K40" i="2"/>
  <c r="K18" i="2"/>
  <c r="K88" i="2"/>
  <c r="K17" i="2"/>
  <c r="K90" i="2"/>
  <c r="K34" i="2"/>
  <c r="K28" i="2"/>
  <c r="K9" i="2"/>
  <c r="K53" i="2"/>
  <c r="K65" i="2"/>
  <c r="K33" i="2"/>
  <c r="K64" i="2"/>
  <c r="K27" i="2"/>
  <c r="K12" i="2"/>
  <c r="K22" i="2"/>
  <c r="K32" i="2"/>
  <c r="K63" i="2"/>
  <c r="K62" i="2"/>
  <c r="K61" i="2"/>
  <c r="H87" i="2"/>
  <c r="K31" i="2"/>
  <c r="K60" i="2"/>
  <c r="K59" i="2"/>
  <c r="K58" i="2"/>
  <c r="K57" i="2"/>
  <c r="K56" i="2"/>
  <c r="K55" i="2"/>
  <c r="K52" i="2"/>
  <c r="K51" i="2"/>
  <c r="K54" i="2"/>
  <c r="K39" i="2"/>
  <c r="K50" i="2"/>
  <c r="K49" i="2"/>
  <c r="K48" i="2"/>
  <c r="K47" i="2"/>
  <c r="K46" i="2"/>
  <c r="K45" i="2"/>
  <c r="K44" i="2"/>
  <c r="K43" i="2"/>
  <c r="K42" i="2"/>
  <c r="K30" i="2"/>
  <c r="K41" i="2"/>
  <c r="K25" i="2"/>
  <c r="K10" i="2"/>
  <c r="K8" i="2"/>
  <c r="K5" i="2"/>
  <c r="K13" i="2"/>
  <c r="K16" i="2"/>
  <c r="B87" i="2"/>
  <c r="K23" i="2"/>
  <c r="K24" i="2"/>
  <c r="K20" i="2"/>
  <c r="K4" i="2"/>
  <c r="J87" i="2" l="1"/>
  <c r="H77" i="11" l="1"/>
  <c r="K37" i="9"/>
  <c r="J37" i="9"/>
  <c r="I37" i="9"/>
  <c r="H37" i="9"/>
  <c r="G37" i="9"/>
  <c r="F37" i="9"/>
  <c r="E37" i="9"/>
  <c r="D37" i="9"/>
  <c r="C37" i="9"/>
  <c r="K92" i="2" l="1"/>
  <c r="K89" i="2" l="1"/>
  <c r="J91" i="2" l="1"/>
  <c r="I87" i="2"/>
  <c r="E87" i="2"/>
  <c r="C87" i="2"/>
  <c r="K93" i="2" l="1"/>
  <c r="K91" i="2"/>
  <c r="K87" i="2"/>
</calcChain>
</file>

<file path=xl/sharedStrings.xml><?xml version="1.0" encoding="utf-8"?>
<sst xmlns="http://schemas.openxmlformats.org/spreadsheetml/2006/main" count="271" uniqueCount="208">
  <si>
    <t xml:space="preserve">09.02.02  Компьютерные сети   </t>
  </si>
  <si>
    <t>09.02.03 Программирование в компьютерных системах</t>
  </si>
  <si>
    <t xml:space="preserve">11.02.01 Радиоаппаратостроение  </t>
  </si>
  <si>
    <t xml:space="preserve">27.02.04 Автоматические системы управления  </t>
  </si>
  <si>
    <t xml:space="preserve">ЗАО «ЗЭМ» РКК «Энергия» </t>
  </si>
  <si>
    <t>АО «НПЦ газотурбостроения «Салют»</t>
  </si>
  <si>
    <t>АО "ОКБ МЭИ"</t>
  </si>
  <si>
    <t>ООО "Трастсервис"</t>
  </si>
  <si>
    <t>ООО "Символ-Дизайн"</t>
  </si>
  <si>
    <t>ФГАУ "НУЦСК"</t>
  </si>
  <si>
    <t>ООО "Бетселлер Центр"</t>
  </si>
  <si>
    <t>ЗАО "Снопков и Форс"</t>
  </si>
  <si>
    <t>ООО "Издание книг ком"</t>
  </si>
  <si>
    <t>ООО "Цера Маркетинг"</t>
  </si>
  <si>
    <t>ООО "Джинжер Групп"</t>
  </si>
  <si>
    <t>АО «РКС»</t>
  </si>
  <si>
    <t>АО НПП «Салют»</t>
  </si>
  <si>
    <t>АО "НИИ ТП"</t>
  </si>
  <si>
    <t>АО «ЦНИРТИ им. акад. А.И Берга"</t>
  </si>
  <si>
    <t>АО  «НПП «Квант»</t>
  </si>
  <si>
    <t>Филиал ОАО "ОРКК" - "НИИ КП"</t>
  </si>
  <si>
    <t>АО «ПКК Миландр»</t>
  </si>
  <si>
    <t>АО МНПК «Авионика»</t>
  </si>
  <si>
    <t>АО "ВПК "НПО машиностроения"</t>
  </si>
  <si>
    <t>CommercSOFT, ИП Кузнецов О.А</t>
  </si>
  <si>
    <t>МТКП МГТУ им.Н.Э,Баумана</t>
  </si>
  <si>
    <t>МГТУ им.Н.Э.Баумана</t>
  </si>
  <si>
    <t>Наименование предприятия</t>
  </si>
  <si>
    <t xml:space="preserve">15.02.07                Автоматизация технологических процессов и производств </t>
  </si>
  <si>
    <t>09.02.05               Прикладная информатика</t>
  </si>
  <si>
    <t>09.02.01 Компьютерные системы и комплексы</t>
  </si>
  <si>
    <t>Всего</t>
  </si>
  <si>
    <t>Зам. директора по УПР                                         С.В. Воронин</t>
  </si>
  <si>
    <t>АО «МКБ «Факел»</t>
  </si>
  <si>
    <t>АО «ГОСНИИП»</t>
  </si>
  <si>
    <t xml:space="preserve">АО «НИИАА им.акд.Семенихина» </t>
  </si>
  <si>
    <t xml:space="preserve">ФГУП «МОКБ «МАРС» </t>
  </si>
  <si>
    <t xml:space="preserve">АО «Корпорация «ВНИИЭМ» </t>
  </si>
  <si>
    <t xml:space="preserve">АО "НПО им. С.А.Лавочкина" </t>
  </si>
  <si>
    <t>ООО "Иокогава Электрик СНГ@</t>
  </si>
  <si>
    <t>ООО "Авангард-Риэлти"</t>
  </si>
  <si>
    <t xml:space="preserve">АО «МосводоканалНИИпроект»     </t>
  </si>
  <si>
    <t>АО «Корпорация МИТ»</t>
  </si>
  <si>
    <t>ФГУП «НПЦАП им.Пилюгина»</t>
  </si>
  <si>
    <t>ООО "Евросант"</t>
  </si>
  <si>
    <t>ООО "ТЦ АТСКОМ"</t>
  </si>
  <si>
    <t>ООО "НПО Санпроектмонтаж"</t>
  </si>
  <si>
    <t>АО "Гигалинк"</t>
  </si>
  <si>
    <t>ООО "Магистрат"</t>
  </si>
  <si>
    <t>ООО "АнтЭМС Групп"</t>
  </si>
  <si>
    <t>Не распределены</t>
  </si>
  <si>
    <t>Всего распределены:</t>
  </si>
  <si>
    <t>Всего студентов на курсе</t>
  </si>
  <si>
    <t>ООО "Голдекс"</t>
  </si>
  <si>
    <t>Отчислены</t>
  </si>
  <si>
    <t>ООО "Мастер Сервис Инжиниринг"</t>
  </si>
  <si>
    <t>АО "НПП "Радар ммс"</t>
  </si>
  <si>
    <t>Не явились на распределение</t>
  </si>
  <si>
    <t>Академ. отпуск</t>
  </si>
  <si>
    <t>Не взяли на предприятия</t>
  </si>
  <si>
    <t>АО "Адидас"</t>
  </si>
  <si>
    <t>ООО "Ферум Дизайн"</t>
  </si>
  <si>
    <t>АО "НИЦИТ"</t>
  </si>
  <si>
    <t>МОВО по СЗАО ФГКУ "УВО ВНГ"</t>
  </si>
  <si>
    <t>ИП Бондарев В.И</t>
  </si>
  <si>
    <t>ООО "Трест"</t>
  </si>
  <si>
    <t>ООО "Опытный стекольный завод"</t>
  </si>
  <si>
    <t>ООО "Бекшта Констракшин"</t>
  </si>
  <si>
    <t>ООО "Титайм"</t>
  </si>
  <si>
    <t>ООО "Сапе"</t>
  </si>
  <si>
    <t>ООО "ГК ММ-Строй"</t>
  </si>
  <si>
    <t xml:space="preserve">ФГУП НПО им. С.А.Лавочкина </t>
  </si>
  <si>
    <t xml:space="preserve">                                  Приложение №4</t>
  </si>
  <si>
    <t xml:space="preserve"> п\п</t>
  </si>
  <si>
    <t>Предприятие</t>
  </si>
  <si>
    <t>учебный год</t>
  </si>
  <si>
    <t>примечание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</si>
  <si>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</si>
  <si>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</si>
  <si>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</si>
  <si>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</si>
  <si>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</si>
  <si>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</si>
  <si>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</si>
  <si>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</si>
  <si>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</si>
  <si>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ОАО "Российские космические системы"</t>
  </si>
  <si>
    <t>радиоаппаратостроение; компьютерные системы и комплексы; программирование в компьютерных системах</t>
  </si>
  <si>
    <t>ФГУП "НПЦ АП им. Н.А. Пилюгина"</t>
  </si>
  <si>
    <t>радиоаппаратостроение; автоматические системы управления; программирование в компьютерных системах</t>
  </si>
  <si>
    <t>ФГУП "ЦНИРТИ им. ак. А.И. Берга"</t>
  </si>
  <si>
    <t>ФГУП "НИИ "Восход"</t>
  </si>
  <si>
    <t>программирование в компьютерных системах</t>
  </si>
  <si>
    <t>ФГУП "ГКНПЦ им. М.В. Хруничева"</t>
  </si>
  <si>
    <t>радиоаппаратостроение; автоматические системы управления; программирование в компьютерных системах;
компьютерные системы и комплексы</t>
  </si>
  <si>
    <t>ОАО "НПП "Салют"</t>
  </si>
  <si>
    <t>ОАО "Корпорация "ВНИИЭМ"</t>
  </si>
  <si>
    <t>ФГУП "МОКБ "Марс"</t>
  </si>
  <si>
    <t>автоматические системы управления; программирование в компьютерных системах</t>
  </si>
  <si>
    <t>ФГУП "НПО "Геофизика - Космос"</t>
  </si>
  <si>
    <t>радиоаппаратостроение; программирование в компьютерных системах</t>
  </si>
  <si>
    <t>ОАО "Корпорация "Комета"</t>
  </si>
  <si>
    <t>ОАО "МОКБ "МЭИ"</t>
  </si>
  <si>
    <t>ОАО "РКК "Энергия"</t>
  </si>
  <si>
    <t>радиоаппаратостроение</t>
  </si>
  <si>
    <t>ФГУП "НПО "Машиностроения"</t>
  </si>
  <si>
    <t>ОАО "НИИ ТП"</t>
  </si>
  <si>
    <t>программирование в компьютерных системах; радиоаппаратостроение</t>
  </si>
  <si>
    <t>Автоматьические системы управления, радиоаппаратостроение</t>
  </si>
  <si>
    <t xml:space="preserve">ОАО «РПКБ» </t>
  </si>
  <si>
    <t>Автоматьические системы управления</t>
  </si>
  <si>
    <t xml:space="preserve">ОАО МЗЭМА </t>
  </si>
  <si>
    <t xml:space="preserve">ОАО «НИИ КП» </t>
  </si>
  <si>
    <t>программирование в компьютерных системах;</t>
  </si>
  <si>
    <t xml:space="preserve">ФГБУН ИКИ РАН </t>
  </si>
  <si>
    <t>Автоматьические системы управления,программирование в компьютерных системах;</t>
  </si>
  <si>
    <t>ООО «НПК «Электрооптика»</t>
  </si>
  <si>
    <t>ОАО "МКБ "Компас"</t>
  </si>
  <si>
    <t>программирование в компьютерных системах;компьютерные системы и комплексы</t>
  </si>
  <si>
    <t>ОАО «НИИ АА им. акад. Семенихина»</t>
  </si>
  <si>
    <t>ООО «Дипком»</t>
  </si>
  <si>
    <t>ФГБУН ИПУ им. В. А. Трапезникова РАН</t>
  </si>
  <si>
    <t xml:space="preserve">ГСКБ Концерна ПВО «Алмаз-Антей» </t>
  </si>
  <si>
    <t>ГБУ здравохранения г.Москвы "НППЦ Департамента здравоохранения г.Москвы"</t>
  </si>
  <si>
    <t>ООО "ПКВНЕТ"</t>
  </si>
  <si>
    <t>ООО "Франтел"</t>
  </si>
  <si>
    <t>МТКПр</t>
  </si>
  <si>
    <t>ООО "ТМК"</t>
  </si>
  <si>
    <t>Другие</t>
  </si>
  <si>
    <t>ИТОГО</t>
  </si>
  <si>
    <t>Трудоустройство лиц, окончивших техникум 2010-2019гг.</t>
  </si>
  <si>
    <t>Распределение студентов 4-х курса 2010-2019 года</t>
  </si>
  <si>
    <t>2018/2019</t>
  </si>
  <si>
    <t>2019/2020</t>
  </si>
  <si>
    <t>ООО "Ювелирный дом "Бочика"</t>
  </si>
  <si>
    <t>ООО "АИРТУ"</t>
  </si>
  <si>
    <t>Учебный год</t>
  </si>
  <si>
    <t>Примечание</t>
  </si>
  <si>
    <t>ООО "Нью Девелопмент"</t>
  </si>
  <si>
    <t>ООО "ДЖОВЕ"</t>
  </si>
  <si>
    <t>ИП Чукашева А.А.</t>
  </si>
  <si>
    <t>ООО "ГАЛЛА ГРУП"</t>
  </si>
  <si>
    <t>ООО "Сфера Металл-Комплект"</t>
  </si>
  <si>
    <t>ООО "Альбус"</t>
  </si>
  <si>
    <t>ООО "Элемент Лизинг"</t>
  </si>
  <si>
    <t>АО “ЦНИИАГ”</t>
  </si>
  <si>
    <t>54.02.01 Дизайн (по отраслям)</t>
  </si>
  <si>
    <t>11.02.08 Средства связи с подвижными объектами</t>
  </si>
  <si>
    <t>ООО «СПУТНИКС»</t>
  </si>
  <si>
    <t>ООО «Вестор»</t>
  </si>
  <si>
    <t>Испекция ФНС по г.Ногинску М О</t>
  </si>
  <si>
    <t>ООО «Системы управления»</t>
  </si>
  <si>
    <t>ООО «МЗСА»</t>
  </si>
  <si>
    <t>Опытный завод МГТУ им. Н.Э.Баумана</t>
  </si>
  <si>
    <t>АО «ФЦНИВТ «СНПО «Элерон»</t>
  </si>
  <si>
    <t>АО «ЦНИИМАШ»</t>
  </si>
  <si>
    <t>ФГУП "Госзагрансобственность"</t>
  </si>
  <si>
    <t>ООО "Анлим Грукпп"</t>
  </si>
  <si>
    <t>ЗАО "Крок инкорпорейтед"</t>
  </si>
  <si>
    <t>ГБУЗ "Городская Клиническая больница им.Е.Л.Мухиной ДЗМ"</t>
  </si>
  <si>
    <t>ООО "Анжи"</t>
  </si>
  <si>
    <t>Володарское РНУ филиал АО "Транснефть-Верхняя Волга"</t>
  </si>
  <si>
    <t>АО "ЦНИИСМ"</t>
  </si>
  <si>
    <t>ООО "БПО"</t>
  </si>
  <si>
    <t>ООО "Наставник"</t>
  </si>
  <si>
    <t>ООО "Офис на Фрунзенской"</t>
  </si>
  <si>
    <t>ООО "АТМ Групп"</t>
  </si>
  <si>
    <t>ООО "Легкие решения"</t>
  </si>
  <si>
    <t>ПАО "Корпорация "Иркут"</t>
  </si>
  <si>
    <t>ООО "КБ Феррум"</t>
  </si>
  <si>
    <t>ООО "Элсис Одинцово"</t>
  </si>
  <si>
    <t>ООО "Склад Сервис"</t>
  </si>
  <si>
    <t>ООО "Русэкспертиза"</t>
  </si>
  <si>
    <t>АО «НИИЭМ»</t>
  </si>
  <si>
    <t>КИВИ Банк (АО)</t>
  </si>
  <si>
    <t>ООО "РА "Мир рекламы"</t>
  </si>
  <si>
    <t>ООО "Тех Зеле Строй"</t>
  </si>
  <si>
    <t>ООО «Лаборатория целостного образования»</t>
  </si>
  <si>
    <t>ООО ЧОО "Хранитель"</t>
  </si>
  <si>
    <t>СКБ КП ИКИ РАН</t>
  </si>
  <si>
    <t>ООО "ИНФОРИОН"</t>
  </si>
  <si>
    <t>Group-IB Threat Intelligence</t>
  </si>
  <si>
    <t>ООО "Союз писателе России"</t>
  </si>
  <si>
    <t>ООО "АЗУР эйр</t>
  </si>
  <si>
    <t>18 ЦНИИ МО РФ</t>
  </si>
  <si>
    <t>АО НПП «Радий»</t>
  </si>
  <si>
    <t>ООО "КВАРТАЛЫ"</t>
  </si>
  <si>
    <t>ПАО «Промсвязьбанк»</t>
  </si>
  <si>
    <t>Подольск</t>
  </si>
  <si>
    <t>ООО "Стекло-Сфера"</t>
  </si>
  <si>
    <t>Распределение студентов 4-го курса 2019/2020 учебный год) по состоянию на 01.11.2019г.</t>
  </si>
  <si>
    <t>ООО "Фабер"</t>
  </si>
  <si>
    <t xml:space="preserve">АО «ГКНПЦ имени М.В.Хруничева»     </t>
  </si>
  <si>
    <t>ООО "Полимерная Производственная Компания№</t>
  </si>
  <si>
    <t xml:space="preserve">АО «МПО им.И.Румянцева»       </t>
  </si>
  <si>
    <t>ООО "АкваСтом"</t>
  </si>
  <si>
    <t>ФГАУ "Фонд новых форм развития образования"</t>
  </si>
  <si>
    <t>АО "Росреставрация"</t>
  </si>
  <si>
    <t>ФГБУЗ ЦКС "Малаховка"</t>
  </si>
  <si>
    <t>НУК СМ МГТУ им Н.Э. Баумана</t>
  </si>
  <si>
    <t>ФГБУН Институт проблем управления им. В.А.Трапезникова РАН (ИПУ РАН)</t>
  </si>
  <si>
    <t>ООО "0-1000"</t>
  </si>
  <si>
    <t>ПАО "Компания "Сухой"</t>
  </si>
  <si>
    <t>ФГУП "НПП "Гамма"</t>
  </si>
  <si>
    <t>ООО «Поликом»</t>
  </si>
  <si>
    <t>Примечание: Предприятия Роскосмоса -62 чел. (27,7%) ВПК- (82 чел. 36,6%) Другие -80 чел.(35,7%)</t>
  </si>
  <si>
    <t>АО Фирма «Август»</t>
  </si>
  <si>
    <t>ООО "Руусэлпром-Ресурс"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</si>
</sst>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52555B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rgb="FF52555B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8" borderId="1" xfId="0" applyFont="1" applyFill="1" applyBorder="1"/>
    <xf numFmtId="0" fontId="3" fillId="8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1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/>
    <xf numFmtId="0" fontId="7" fillId="3" borderId="0" xfId="0" applyFont="1" applyFill="1"/>
    <xf numFmtId="0" fontId="7" fillId="3" borderId="1" xfId="0" applyFont="1" applyFill="1" applyBorder="1"/>
    <xf numFmtId="0" fontId="3" fillId="9" borderId="1" xfId="0" applyFont="1" applyFill="1" applyBorder="1"/>
    <xf numFmtId="0" fontId="3" fillId="5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/>
    <xf numFmtId="0" fontId="8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0" fontId="0" fillId="11" borderId="1" xfId="0" applyFill="1" applyBorder="1"/>
    <xf numFmtId="0" fontId="6" fillId="9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11" borderId="0" xfId="0" applyFont="1" applyFill="1"/>
    <xf numFmtId="0" fontId="4" fillId="11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7" borderId="0" xfId="0" applyFill="1" applyBorder="1"/>
    <xf numFmtId="0" fontId="2" fillId="7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/>
    <xf numFmtId="0" fontId="10" fillId="0" borderId="25" xfId="0" applyFont="1" applyBorder="1"/>
    <xf numFmtId="0" fontId="10" fillId="0" borderId="26" xfId="0" applyFont="1" applyBorder="1"/>
    <xf numFmtId="0" fontId="10" fillId="0" borderId="17" xfId="0" applyFont="1" applyBorder="1"/>
    <xf numFmtId="0" fontId="11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2" fillId="0" borderId="18" xfId="0" applyFont="1" applyBorder="1" applyAlignment="1">
      <alignment vertical="center" wrapText="1"/>
    </xf>
    <xf numFmtId="0" fontId="11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0" fontId="12" fillId="0" borderId="32" xfId="0" applyFont="1" applyBorder="1" applyAlignment="1">
      <alignment vertical="center" wrapText="1"/>
    </xf>
    <xf numFmtId="0" fontId="11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2" fillId="0" borderId="37" xfId="0" applyFont="1" applyBorder="1" applyAlignment="1">
      <alignment vertical="center" wrapText="1"/>
    </xf>
    <xf numFmtId="0" fontId="11" fillId="0" borderId="41" xfId="0" applyFont="1" applyBorder="1" applyAlignment="1">
      <alignment horizontal="center" vertical="center"/>
    </xf>
    <xf numFmtId="0" fontId="4" fillId="0" borderId="41" xfId="0" applyFont="1" applyBorder="1"/>
    <xf numFmtId="0" fontId="4" fillId="0" borderId="4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2" xfId="0" applyFont="1" applyBorder="1"/>
    <xf numFmtId="0" fontId="12" fillId="0" borderId="41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4" fillId="0" borderId="15" xfId="0" applyFont="1" applyBorder="1"/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4" fillId="0" borderId="48" xfId="0" applyFont="1" applyBorder="1"/>
    <xf numFmtId="0" fontId="4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2" fillId="0" borderId="1" xfId="0" applyFont="1" applyBorder="1"/>
    <xf numFmtId="0" fontId="2" fillId="0" borderId="7" xfId="0" applyFont="1" applyBorder="1"/>
    <xf numFmtId="0" fontId="2" fillId="0" borderId="0" xfId="0" applyFont="1"/>
    <xf numFmtId="0" fontId="5" fillId="0" borderId="1" xfId="0" applyFont="1" applyBorder="1" applyAlignment="1"/>
    <xf numFmtId="0" fontId="5" fillId="0" borderId="7" xfId="0" applyFont="1" applyBorder="1" applyAlignment="1"/>
    <xf numFmtId="0" fontId="5" fillId="0" borderId="3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15" fillId="7" borderId="0" xfId="0" applyFont="1" applyFill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top" wrapText="1"/>
    </xf>
    <xf numFmtId="0" fontId="17" fillId="7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5" fillId="9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wrapText="1"/>
    </xf>
    <xf numFmtId="0" fontId="5" fillId="1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vertical="top"/>
    </xf>
    <xf numFmtId="0" fontId="0" fillId="0" borderId="48" xfId="0" applyBorder="1" applyAlignment="1"/>
    <xf numFmtId="0" fontId="8" fillId="0" borderId="8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6" xfId="0" applyFont="1" applyFill="1" applyBorder="1" applyAlignment="1">
      <alignment horizontal="center" vertical="justify"/>
    </xf>
    <xf numFmtId="0" fontId="4" fillId="0" borderId="17" xfId="0" applyFont="1" applyFill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9"/>
  <sheetViews>
    <sheetView tabSelected="1" workbookViewId="0">
      <selection activeCell="E38" sqref="E38"/>
    </sheetView>
  </sheetViews>
  <sheetFormatPr defaultRowHeight="15" x14ac:dyDescent="0.25"/>
  <cols>
    <col min="1" max="1" width="32.85546875" customWidth="1"/>
    <col min="2" max="2" width="10.7109375" customWidth="1"/>
    <col min="3" max="3" width="9.5703125" customWidth="1"/>
    <col min="4" max="4" width="9.42578125" customWidth="1"/>
    <col min="5" max="5" width="9.5703125" customWidth="1"/>
    <col min="6" max="6" width="9.85546875" customWidth="1"/>
    <col min="7" max="7" width="10.140625" customWidth="1"/>
    <col min="8" max="8" width="9.85546875" customWidth="1"/>
    <col min="9" max="9" width="10.42578125" customWidth="1"/>
    <col min="11" max="11" width="10" bestFit="1" customWidth="1"/>
    <col min="13" max="13" width="16.42578125" customWidth="1"/>
  </cols>
  <sheetData>
    <row r="1" spans="1:13" ht="16.5" thickBot="1" x14ac:dyDescent="0.3">
      <c r="A1" s="150" t="s">
        <v>131</v>
      </c>
      <c r="B1" s="151"/>
      <c r="C1" s="151"/>
      <c r="D1" s="151"/>
      <c r="E1" s="151"/>
      <c r="F1" s="151"/>
      <c r="G1" s="151"/>
      <c r="H1" s="151"/>
      <c r="I1" s="151"/>
    </row>
    <row r="2" spans="1:13" ht="21.75" customHeight="1" thickBot="1" x14ac:dyDescent="0.3">
      <c r="A2" s="154" t="s">
        <v>27</v>
      </c>
      <c r="B2" s="152" t="s">
        <v>136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6" t="s">
        <v>137</v>
      </c>
    </row>
    <row r="3" spans="1:13" ht="15.75" thickBot="1" x14ac:dyDescent="0.3">
      <c r="A3" s="155"/>
      <c r="B3" s="103" t="s">
        <v>77</v>
      </c>
      <c r="C3" s="104" t="s">
        <v>78</v>
      </c>
      <c r="D3" s="104" t="s">
        <v>79</v>
      </c>
      <c r="E3" s="104" t="s">
        <v>80</v>
      </c>
      <c r="F3" s="104" t="s">
        <v>81</v>
      </c>
      <c r="G3" s="104" t="s">
        <v>82</v>
      </c>
      <c r="H3" s="104" t="s">
        <v>83</v>
      </c>
      <c r="I3" s="104" t="s">
        <v>84</v>
      </c>
      <c r="J3" s="104" t="s">
        <v>85</v>
      </c>
      <c r="K3" s="104" t="s">
        <v>132</v>
      </c>
      <c r="L3" s="105" t="s">
        <v>133</v>
      </c>
      <c r="M3" s="157"/>
    </row>
    <row r="4" spans="1:13" ht="15.75" x14ac:dyDescent="0.25">
      <c r="A4" s="11" t="s">
        <v>15</v>
      </c>
      <c r="B4" s="111">
        <v>10</v>
      </c>
      <c r="C4" s="111">
        <v>11</v>
      </c>
      <c r="D4" s="111">
        <v>19</v>
      </c>
      <c r="E4" s="111">
        <v>12</v>
      </c>
      <c r="F4" s="111">
        <v>7</v>
      </c>
      <c r="G4" s="111">
        <v>18</v>
      </c>
      <c r="H4" s="111">
        <v>19</v>
      </c>
      <c r="I4" s="111">
        <v>23</v>
      </c>
      <c r="J4" s="111">
        <v>17</v>
      </c>
      <c r="K4" s="111">
        <v>26</v>
      </c>
      <c r="L4" s="112">
        <v>35</v>
      </c>
      <c r="M4" s="2"/>
    </row>
    <row r="5" spans="1:13" ht="15.75" x14ac:dyDescent="0.25">
      <c r="A5" s="5" t="s">
        <v>17</v>
      </c>
      <c r="B5" s="113">
        <v>1</v>
      </c>
      <c r="C5" s="113">
        <v>5</v>
      </c>
      <c r="D5" s="113"/>
      <c r="E5" s="114">
        <v>2</v>
      </c>
      <c r="F5" s="113">
        <v>3</v>
      </c>
      <c r="G5" s="113">
        <v>12</v>
      </c>
      <c r="H5" s="113">
        <v>12</v>
      </c>
      <c r="I5" s="113">
        <v>5</v>
      </c>
      <c r="J5" s="113">
        <v>3</v>
      </c>
      <c r="K5" s="113">
        <v>8</v>
      </c>
      <c r="L5" s="115">
        <v>3</v>
      </c>
      <c r="M5" s="2"/>
    </row>
    <row r="6" spans="1:13" ht="15.75" x14ac:dyDescent="0.25">
      <c r="A6" s="5" t="s">
        <v>19</v>
      </c>
      <c r="B6" s="113"/>
      <c r="C6" s="113"/>
      <c r="D6" s="113"/>
      <c r="E6" s="113"/>
      <c r="F6" s="113"/>
      <c r="G6" s="113"/>
      <c r="H6" s="113"/>
      <c r="I6" s="113">
        <v>2</v>
      </c>
      <c r="J6" s="113">
        <v>1</v>
      </c>
      <c r="K6" s="113"/>
      <c r="L6" s="115"/>
      <c r="M6" s="2"/>
    </row>
    <row r="7" spans="1:13" ht="15.75" x14ac:dyDescent="0.25">
      <c r="A7" s="5" t="s">
        <v>20</v>
      </c>
      <c r="B7" s="113"/>
      <c r="C7" s="113"/>
      <c r="D7" s="113"/>
      <c r="E7" s="113"/>
      <c r="F7" s="113">
        <v>6</v>
      </c>
      <c r="G7" s="113"/>
      <c r="H7" s="113"/>
      <c r="I7" s="113"/>
      <c r="J7" s="113">
        <v>2</v>
      </c>
      <c r="K7" s="113">
        <v>2</v>
      </c>
      <c r="L7" s="115"/>
      <c r="M7" s="2"/>
    </row>
    <row r="8" spans="1:13" ht="17.25" customHeight="1" x14ac:dyDescent="0.25">
      <c r="A8" s="5" t="s">
        <v>23</v>
      </c>
      <c r="B8" s="113">
        <v>1</v>
      </c>
      <c r="C8" s="113">
        <v>1</v>
      </c>
      <c r="D8" s="113"/>
      <c r="E8" s="113"/>
      <c r="F8" s="113"/>
      <c r="G8" s="113">
        <v>2</v>
      </c>
      <c r="H8" s="113">
        <v>1</v>
      </c>
      <c r="I8" s="113">
        <v>1</v>
      </c>
      <c r="J8" s="113">
        <v>1</v>
      </c>
      <c r="K8" s="113">
        <v>5</v>
      </c>
      <c r="L8" s="115">
        <v>1</v>
      </c>
      <c r="M8" s="2"/>
    </row>
    <row r="9" spans="1:13" ht="15.75" x14ac:dyDescent="0.25">
      <c r="A9" s="5" t="s">
        <v>38</v>
      </c>
      <c r="B9" s="113"/>
      <c r="C9" s="113"/>
      <c r="D9" s="113"/>
      <c r="E9" s="113"/>
      <c r="F9" s="113">
        <v>4</v>
      </c>
      <c r="G9" s="113">
        <v>3</v>
      </c>
      <c r="H9" s="113">
        <v>1</v>
      </c>
      <c r="I9" s="113">
        <v>1</v>
      </c>
      <c r="J9" s="113">
        <v>1</v>
      </c>
      <c r="K9" s="113">
        <v>1</v>
      </c>
      <c r="L9" s="115">
        <v>1</v>
      </c>
      <c r="M9" s="2"/>
    </row>
    <row r="10" spans="1:13" ht="15.75" x14ac:dyDescent="0.25">
      <c r="A10" s="19" t="s">
        <v>37</v>
      </c>
      <c r="B10" s="113">
        <v>6</v>
      </c>
      <c r="C10" s="113">
        <v>10</v>
      </c>
      <c r="D10" s="113">
        <v>14</v>
      </c>
      <c r="E10" s="113">
        <v>18</v>
      </c>
      <c r="F10" s="113">
        <v>5</v>
      </c>
      <c r="G10" s="113">
        <v>10</v>
      </c>
      <c r="H10" s="113">
        <v>9</v>
      </c>
      <c r="I10" s="113">
        <v>5</v>
      </c>
      <c r="J10" s="113"/>
      <c r="K10" s="113">
        <v>8</v>
      </c>
      <c r="L10" s="115">
        <v>6</v>
      </c>
      <c r="M10" s="2"/>
    </row>
    <row r="11" spans="1:13" ht="15.75" x14ac:dyDescent="0.25">
      <c r="A11" s="20" t="s">
        <v>6</v>
      </c>
      <c r="B11" s="113">
        <v>2</v>
      </c>
      <c r="C11" s="113">
        <v>6</v>
      </c>
      <c r="D11" s="113"/>
      <c r="E11" s="113"/>
      <c r="F11" s="113"/>
      <c r="G11" s="113"/>
      <c r="H11" s="113"/>
      <c r="I11" s="113"/>
      <c r="J11" s="113"/>
      <c r="K11" s="113">
        <v>1</v>
      </c>
      <c r="L11" s="115"/>
      <c r="M11" s="2"/>
    </row>
    <row r="12" spans="1:13" ht="15.75" x14ac:dyDescent="0.25">
      <c r="A12" s="19" t="s">
        <v>4</v>
      </c>
      <c r="B12" s="113">
        <v>2</v>
      </c>
      <c r="C12" s="113"/>
      <c r="D12" s="113"/>
      <c r="E12" s="113"/>
      <c r="F12" s="113"/>
      <c r="G12" s="113"/>
      <c r="H12" s="113"/>
      <c r="I12" s="113">
        <v>1</v>
      </c>
      <c r="J12" s="113"/>
      <c r="K12" s="113">
        <v>2</v>
      </c>
      <c r="L12" s="115">
        <v>1</v>
      </c>
      <c r="M12" s="2"/>
    </row>
    <row r="13" spans="1:13" ht="15.75" x14ac:dyDescent="0.25">
      <c r="A13" s="21" t="s">
        <v>43</v>
      </c>
      <c r="B13" s="113">
        <v>6</v>
      </c>
      <c r="C13" s="113">
        <v>7</v>
      </c>
      <c r="D13" s="113">
        <v>6</v>
      </c>
      <c r="E13" s="113">
        <v>12</v>
      </c>
      <c r="F13" s="113">
        <v>3</v>
      </c>
      <c r="G13" s="113">
        <v>4</v>
      </c>
      <c r="H13" s="113">
        <v>4</v>
      </c>
      <c r="I13" s="113">
        <v>2</v>
      </c>
      <c r="J13" s="113"/>
      <c r="K13" s="113">
        <v>3</v>
      </c>
      <c r="L13" s="115">
        <v>1</v>
      </c>
      <c r="M13" s="2"/>
    </row>
    <row r="14" spans="1:13" ht="15.75" x14ac:dyDescent="0.25">
      <c r="A14" s="19" t="s">
        <v>36</v>
      </c>
      <c r="B14" s="113">
        <v>4</v>
      </c>
      <c r="C14" s="113">
        <v>6</v>
      </c>
      <c r="D14" s="113">
        <v>2</v>
      </c>
      <c r="E14" s="113"/>
      <c r="F14" s="113"/>
      <c r="G14" s="113"/>
      <c r="H14" s="113"/>
      <c r="I14" s="113"/>
      <c r="J14" s="113"/>
      <c r="K14" s="113">
        <v>1</v>
      </c>
      <c r="L14" s="115"/>
      <c r="M14" s="2"/>
    </row>
    <row r="15" spans="1:13" ht="15.75" x14ac:dyDescent="0.25">
      <c r="A15" s="22" t="s">
        <v>42</v>
      </c>
      <c r="B15" s="113"/>
      <c r="C15" s="113"/>
      <c r="D15" s="113"/>
      <c r="E15" s="113"/>
      <c r="F15" s="113"/>
      <c r="G15" s="113"/>
      <c r="H15" s="113"/>
      <c r="I15" s="113">
        <v>1</v>
      </c>
      <c r="J15" s="113"/>
      <c r="K15" s="113"/>
      <c r="L15" s="115"/>
      <c r="M15" s="2"/>
    </row>
    <row r="16" spans="1:13" ht="15.75" x14ac:dyDescent="0.25">
      <c r="A16" s="22" t="s">
        <v>192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5">
        <v>7</v>
      </c>
      <c r="M16" s="2"/>
    </row>
    <row r="17" spans="1:13" ht="15.75" x14ac:dyDescent="0.25">
      <c r="A17" s="22" t="s">
        <v>179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5">
        <v>3</v>
      </c>
      <c r="M17" s="2"/>
    </row>
    <row r="18" spans="1:13" ht="15.75" x14ac:dyDescent="0.25">
      <c r="A18" s="22" t="s">
        <v>173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5">
        <v>3</v>
      </c>
      <c r="M18" s="2"/>
    </row>
    <row r="19" spans="1:13" ht="15.75" x14ac:dyDescent="0.25">
      <c r="A19" s="22" t="s">
        <v>155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5">
        <v>2</v>
      </c>
      <c r="M19" s="2"/>
    </row>
    <row r="20" spans="1:13" ht="21" customHeight="1" x14ac:dyDescent="0.25">
      <c r="A20" s="4" t="s">
        <v>18</v>
      </c>
      <c r="B20" s="113">
        <v>12</v>
      </c>
      <c r="C20" s="113">
        <v>10</v>
      </c>
      <c r="D20" s="113">
        <v>17</v>
      </c>
      <c r="E20" s="113">
        <v>10</v>
      </c>
      <c r="F20" s="113">
        <v>18</v>
      </c>
      <c r="G20" s="113">
        <v>7</v>
      </c>
      <c r="H20" s="113">
        <v>8</v>
      </c>
      <c r="I20" s="113">
        <v>15</v>
      </c>
      <c r="J20" s="113">
        <v>8</v>
      </c>
      <c r="K20" s="113">
        <v>20</v>
      </c>
      <c r="L20" s="115">
        <v>25</v>
      </c>
      <c r="M20" s="2"/>
    </row>
    <row r="21" spans="1:13" ht="15.75" x14ac:dyDescent="0.25">
      <c r="A21" s="7" t="s">
        <v>34</v>
      </c>
      <c r="B21" s="113"/>
      <c r="C21" s="113"/>
      <c r="D21" s="113"/>
      <c r="E21" s="113"/>
      <c r="F21" s="113">
        <v>1</v>
      </c>
      <c r="G21" s="113"/>
      <c r="H21" s="113"/>
      <c r="I21" s="113"/>
      <c r="J21" s="113"/>
      <c r="K21" s="113">
        <v>4</v>
      </c>
      <c r="L21" s="115"/>
      <c r="M21" s="2"/>
    </row>
    <row r="22" spans="1:13" ht="18" customHeight="1" x14ac:dyDescent="0.25">
      <c r="A22" s="8" t="s">
        <v>33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5">
        <v>2</v>
      </c>
      <c r="M22" s="2"/>
    </row>
    <row r="23" spans="1:13" ht="15.75" x14ac:dyDescent="0.25">
      <c r="A23" s="6" t="s">
        <v>16</v>
      </c>
      <c r="B23" s="113"/>
      <c r="C23" s="113"/>
      <c r="D23" s="113">
        <v>5</v>
      </c>
      <c r="E23" s="113">
        <v>17</v>
      </c>
      <c r="F23" s="113">
        <v>7</v>
      </c>
      <c r="G23" s="113">
        <v>10</v>
      </c>
      <c r="H23" s="113">
        <v>7</v>
      </c>
      <c r="I23" s="113">
        <v>6</v>
      </c>
      <c r="J23" s="113">
        <v>3</v>
      </c>
      <c r="K23" s="113">
        <v>2</v>
      </c>
      <c r="L23" s="115">
        <v>16</v>
      </c>
      <c r="M23" s="2"/>
    </row>
    <row r="24" spans="1:13" ht="15.75" x14ac:dyDescent="0.25">
      <c r="A24" s="6" t="s">
        <v>22</v>
      </c>
      <c r="B24" s="113">
        <v>3</v>
      </c>
      <c r="C24" s="113"/>
      <c r="D24" s="113"/>
      <c r="E24" s="113"/>
      <c r="F24" s="113"/>
      <c r="G24" s="113">
        <v>2</v>
      </c>
      <c r="H24" s="113"/>
      <c r="I24" s="113"/>
      <c r="J24" s="113"/>
      <c r="K24" s="113">
        <v>5</v>
      </c>
      <c r="L24" s="115">
        <v>4</v>
      </c>
      <c r="M24" s="2"/>
    </row>
    <row r="25" spans="1:13" ht="15.75" x14ac:dyDescent="0.25">
      <c r="A25" s="6" t="s">
        <v>21</v>
      </c>
      <c r="B25" s="113"/>
      <c r="C25" s="113"/>
      <c r="D25" s="113"/>
      <c r="E25" s="113"/>
      <c r="F25" s="113"/>
      <c r="G25" s="113"/>
      <c r="H25" s="113"/>
      <c r="I25" s="113">
        <v>6</v>
      </c>
      <c r="J25" s="113">
        <v>5</v>
      </c>
      <c r="K25" s="113">
        <v>4</v>
      </c>
      <c r="L25" s="115">
        <v>5</v>
      </c>
      <c r="M25" s="2"/>
    </row>
    <row r="26" spans="1:13" ht="15.75" x14ac:dyDescent="0.25">
      <c r="A26" s="23" t="s">
        <v>5</v>
      </c>
      <c r="B26" s="113"/>
      <c r="C26" s="113"/>
      <c r="D26" s="113"/>
      <c r="E26" s="113">
        <v>1</v>
      </c>
      <c r="F26" s="113"/>
      <c r="G26" s="113"/>
      <c r="H26" s="113"/>
      <c r="I26" s="113"/>
      <c r="J26" s="113"/>
      <c r="K26" s="113">
        <v>1</v>
      </c>
      <c r="L26" s="115"/>
      <c r="M26" s="2"/>
    </row>
    <row r="27" spans="1:13" ht="15.75" x14ac:dyDescent="0.25">
      <c r="A27" s="24" t="s">
        <v>35</v>
      </c>
      <c r="B27" s="113"/>
      <c r="C27" s="113"/>
      <c r="D27" s="113"/>
      <c r="E27" s="113"/>
      <c r="F27" s="113">
        <v>5</v>
      </c>
      <c r="G27" s="113">
        <v>1</v>
      </c>
      <c r="H27" s="113">
        <v>18</v>
      </c>
      <c r="I27" s="113">
        <v>10</v>
      </c>
      <c r="J27" s="113">
        <v>3</v>
      </c>
      <c r="K27" s="113">
        <v>11</v>
      </c>
      <c r="L27" s="115">
        <v>9</v>
      </c>
      <c r="M27" s="2"/>
    </row>
    <row r="28" spans="1:13" ht="15.75" x14ac:dyDescent="0.25">
      <c r="A28" s="117" t="s">
        <v>56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>
        <v>6</v>
      </c>
      <c r="L28" s="115">
        <v>1</v>
      </c>
      <c r="M28" s="2"/>
    </row>
    <row r="29" spans="1:13" ht="15.75" x14ac:dyDescent="0.25">
      <c r="A29" s="24" t="s">
        <v>185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5">
        <v>6</v>
      </c>
      <c r="M29" s="2"/>
    </row>
    <row r="30" spans="1:13" ht="15.75" x14ac:dyDescent="0.25">
      <c r="A30" s="24" t="s">
        <v>184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5">
        <v>4</v>
      </c>
      <c r="M30" s="2"/>
    </row>
    <row r="31" spans="1:13" ht="15.75" x14ac:dyDescent="0.25">
      <c r="A31" s="24" t="s">
        <v>168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5">
        <v>1</v>
      </c>
      <c r="M31" s="2"/>
    </row>
    <row r="32" spans="1:13" ht="15.75" x14ac:dyDescent="0.25">
      <c r="A32" s="24" t="s">
        <v>162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5">
        <v>1</v>
      </c>
      <c r="M32" s="2"/>
    </row>
    <row r="33" spans="1:13" ht="15.75" x14ac:dyDescent="0.25">
      <c r="A33" s="25" t="s">
        <v>26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>
        <v>0</v>
      </c>
      <c r="L33" s="115">
        <v>2</v>
      </c>
      <c r="M33" s="2"/>
    </row>
    <row r="34" spans="1:13" ht="15.75" x14ac:dyDescent="0.25">
      <c r="A34" s="25" t="s">
        <v>25</v>
      </c>
      <c r="B34" s="113"/>
      <c r="C34" s="113"/>
      <c r="D34" s="113"/>
      <c r="E34" s="113"/>
      <c r="F34" s="113"/>
      <c r="G34" s="113"/>
      <c r="H34" s="113"/>
      <c r="I34" s="113">
        <v>2</v>
      </c>
      <c r="J34" s="113">
        <v>2</v>
      </c>
      <c r="K34" s="113">
        <v>16</v>
      </c>
      <c r="L34" s="115">
        <v>5</v>
      </c>
      <c r="M34" s="2"/>
    </row>
    <row r="35" spans="1:13" ht="15.75" x14ac:dyDescent="0.25">
      <c r="A35" s="26" t="s">
        <v>41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>
        <v>1</v>
      </c>
      <c r="L35" s="115"/>
      <c r="M35" s="2"/>
    </row>
    <row r="36" spans="1:13" ht="15.75" x14ac:dyDescent="0.25">
      <c r="A36" s="41" t="s">
        <v>62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>
        <v>1</v>
      </c>
      <c r="L36" s="115"/>
      <c r="M36" s="2"/>
    </row>
    <row r="37" spans="1:13" ht="15.75" x14ac:dyDescent="0.25">
      <c r="A37" s="26" t="s">
        <v>14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>
        <v>1</v>
      </c>
      <c r="L37" s="115"/>
      <c r="M37" s="2"/>
    </row>
    <row r="38" spans="1:13" ht="15.75" x14ac:dyDescent="0.25">
      <c r="A38" s="26" t="s">
        <v>13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>
        <v>1</v>
      </c>
      <c r="L38" s="115"/>
      <c r="M38" s="2"/>
    </row>
    <row r="39" spans="1:13" ht="15.75" x14ac:dyDescent="0.25">
      <c r="A39" s="26" t="s">
        <v>12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>
        <v>1</v>
      </c>
      <c r="L39" s="115"/>
      <c r="M39" s="2"/>
    </row>
    <row r="40" spans="1:13" ht="15.75" x14ac:dyDescent="0.25">
      <c r="A40" s="26" t="s">
        <v>10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>
        <v>1</v>
      </c>
      <c r="L40" s="115"/>
      <c r="M40" s="2"/>
    </row>
    <row r="41" spans="1:13" ht="15.75" x14ac:dyDescent="0.25">
      <c r="A41" s="26" t="s">
        <v>9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>
        <v>1</v>
      </c>
      <c r="L41" s="115"/>
      <c r="M41" s="2"/>
    </row>
    <row r="42" spans="1:13" ht="15.75" x14ac:dyDescent="0.25">
      <c r="A42" s="26" t="s">
        <v>8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>
        <v>1</v>
      </c>
      <c r="L42" s="115"/>
      <c r="M42" s="2"/>
    </row>
    <row r="43" spans="1:13" ht="15.75" x14ac:dyDescent="0.25">
      <c r="A43" s="26" t="s">
        <v>11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>
        <v>1</v>
      </c>
      <c r="L43" s="115"/>
      <c r="M43" s="2"/>
    </row>
    <row r="44" spans="1:13" ht="15.75" x14ac:dyDescent="0.25">
      <c r="A44" s="26" t="s">
        <v>7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>
        <v>1</v>
      </c>
      <c r="L44" s="115"/>
      <c r="M44" s="2"/>
    </row>
    <row r="45" spans="1:13" ht="15.75" x14ac:dyDescent="0.25">
      <c r="A45" s="26" t="s">
        <v>39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>
        <v>1</v>
      </c>
      <c r="L45" s="115"/>
      <c r="M45" s="2"/>
    </row>
    <row r="46" spans="1:13" ht="15.75" x14ac:dyDescent="0.25">
      <c r="A46" s="26" t="s">
        <v>40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>
        <v>1</v>
      </c>
      <c r="L46" s="115"/>
      <c r="M46" s="2"/>
    </row>
    <row r="47" spans="1:13" ht="15.75" x14ac:dyDescent="0.25">
      <c r="A47" s="27" t="s">
        <v>44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>
        <v>1</v>
      </c>
      <c r="L47" s="115"/>
      <c r="M47" s="2"/>
    </row>
    <row r="48" spans="1:13" ht="15.75" x14ac:dyDescent="0.25">
      <c r="A48" s="26" t="s">
        <v>45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>
        <v>1</v>
      </c>
      <c r="L48" s="115"/>
      <c r="M48" s="2"/>
    </row>
    <row r="49" spans="1:13" ht="15.75" x14ac:dyDescent="0.25">
      <c r="A49" s="26" t="s">
        <v>47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>
        <v>1</v>
      </c>
      <c r="L49" s="115"/>
      <c r="M49" s="2"/>
    </row>
    <row r="50" spans="1:13" ht="15.75" x14ac:dyDescent="0.25">
      <c r="A50" s="26" t="s">
        <v>46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>
        <v>2</v>
      </c>
      <c r="L50" s="115"/>
      <c r="M50" s="2"/>
    </row>
    <row r="51" spans="1:13" ht="15.75" x14ac:dyDescent="0.25">
      <c r="A51" s="26" t="s">
        <v>48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>
        <v>1</v>
      </c>
      <c r="L51" s="115"/>
      <c r="M51" s="2"/>
    </row>
    <row r="52" spans="1:13" ht="15.75" x14ac:dyDescent="0.25">
      <c r="A52" s="26" t="s">
        <v>49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>
        <v>2</v>
      </c>
      <c r="L52" s="115"/>
      <c r="M52" s="2"/>
    </row>
    <row r="53" spans="1:13" ht="15.75" x14ac:dyDescent="0.25">
      <c r="A53" s="31" t="s">
        <v>53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>
        <v>1</v>
      </c>
      <c r="L53" s="115"/>
      <c r="M53" s="2"/>
    </row>
    <row r="54" spans="1:13" ht="15.75" customHeight="1" x14ac:dyDescent="0.25">
      <c r="A54" s="36" t="s">
        <v>55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>
        <v>1</v>
      </c>
      <c r="L54" s="115"/>
      <c r="M54" s="2"/>
    </row>
    <row r="55" spans="1:13" ht="15.75" x14ac:dyDescent="0.25">
      <c r="A55" s="33" t="s">
        <v>24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>
        <v>26</v>
      </c>
      <c r="L55" s="115"/>
      <c r="M55" s="2"/>
    </row>
    <row r="56" spans="1:13" ht="15.75" x14ac:dyDescent="0.25">
      <c r="A56" s="41" t="s">
        <v>60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>
        <v>1</v>
      </c>
      <c r="L56" s="115"/>
      <c r="M56" s="2"/>
    </row>
    <row r="57" spans="1:13" ht="15.75" x14ac:dyDescent="0.25">
      <c r="A57" s="33" t="s">
        <v>61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>
        <v>1</v>
      </c>
      <c r="L57" s="115"/>
      <c r="M57" s="2"/>
    </row>
    <row r="58" spans="1:13" ht="15.75" x14ac:dyDescent="0.25">
      <c r="A58" s="33" t="s">
        <v>63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>
        <v>2</v>
      </c>
      <c r="L58" s="115"/>
      <c r="M58" s="2"/>
    </row>
    <row r="59" spans="1:13" ht="15.75" x14ac:dyDescent="0.25">
      <c r="A59" s="33" t="s">
        <v>64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>
        <v>1</v>
      </c>
      <c r="L59" s="115"/>
      <c r="M59" s="2"/>
    </row>
    <row r="60" spans="1:13" ht="15.75" x14ac:dyDescent="0.25">
      <c r="A60" s="42" t="s">
        <v>65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>
        <v>3</v>
      </c>
      <c r="L60" s="115"/>
      <c r="M60" s="2"/>
    </row>
    <row r="61" spans="1:13" ht="15.75" x14ac:dyDescent="0.25">
      <c r="A61" s="33" t="s">
        <v>66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>
        <v>1</v>
      </c>
      <c r="L61" s="115"/>
      <c r="M61" s="2"/>
    </row>
    <row r="62" spans="1:13" ht="15.75" x14ac:dyDescent="0.25">
      <c r="A62" s="33" t="s">
        <v>67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>
        <v>1</v>
      </c>
      <c r="L62" s="115"/>
      <c r="M62" s="2"/>
    </row>
    <row r="63" spans="1:13" ht="15.75" x14ac:dyDescent="0.25">
      <c r="A63" s="33" t="s">
        <v>68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>
        <v>3</v>
      </c>
      <c r="L63" s="115"/>
      <c r="M63" s="2"/>
    </row>
    <row r="64" spans="1:13" ht="15.75" x14ac:dyDescent="0.25">
      <c r="A64" s="33" t="s">
        <v>69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>
        <v>1</v>
      </c>
      <c r="L64" s="115"/>
      <c r="M64" s="2"/>
    </row>
    <row r="65" spans="1:13" ht="15.75" x14ac:dyDescent="0.25">
      <c r="A65" s="33" t="s">
        <v>70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>
        <v>1</v>
      </c>
      <c r="L65" s="115"/>
      <c r="M65" s="2"/>
    </row>
    <row r="66" spans="1:13" ht="15.75" x14ac:dyDescent="0.25">
      <c r="A66" s="33" t="s">
        <v>134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>
        <v>2</v>
      </c>
      <c r="L66" s="115"/>
      <c r="M66" s="2"/>
    </row>
    <row r="67" spans="1:13" ht="15.75" x14ac:dyDescent="0.25">
      <c r="A67" s="33" t="s">
        <v>135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>
        <v>1</v>
      </c>
      <c r="L67" s="115"/>
      <c r="M67" s="2"/>
    </row>
    <row r="68" spans="1:13" ht="15.75" x14ac:dyDescent="0.25">
      <c r="A68" s="33" t="s">
        <v>138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>
        <v>1</v>
      </c>
      <c r="L68" s="115"/>
      <c r="M68" s="2"/>
    </row>
    <row r="69" spans="1:13" ht="15.75" x14ac:dyDescent="0.25">
      <c r="A69" s="33" t="s">
        <v>139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>
        <v>1</v>
      </c>
      <c r="L69" s="115"/>
      <c r="M69" s="2"/>
    </row>
    <row r="70" spans="1:13" ht="15.75" x14ac:dyDescent="0.25">
      <c r="A70" s="33" t="s">
        <v>140</v>
      </c>
      <c r="B70" s="113"/>
      <c r="C70" s="113"/>
      <c r="D70" s="113"/>
      <c r="E70" s="113"/>
      <c r="F70" s="113"/>
      <c r="G70" s="113"/>
      <c r="H70" s="2"/>
      <c r="I70" s="113"/>
      <c r="J70" s="113"/>
      <c r="K70" s="113">
        <v>1</v>
      </c>
      <c r="L70" s="115"/>
      <c r="M70" s="2"/>
    </row>
    <row r="71" spans="1:13" ht="15.75" x14ac:dyDescent="0.25">
      <c r="A71" s="33" t="s">
        <v>143</v>
      </c>
      <c r="B71" s="113"/>
      <c r="C71" s="113"/>
      <c r="D71" s="113"/>
      <c r="E71" s="113"/>
      <c r="F71" s="113"/>
      <c r="G71" s="113"/>
      <c r="H71" s="2"/>
      <c r="I71" s="113"/>
      <c r="J71" s="113"/>
      <c r="K71" s="113">
        <v>1</v>
      </c>
      <c r="L71" s="115"/>
      <c r="M71" s="2"/>
    </row>
    <row r="72" spans="1:13" ht="15.75" x14ac:dyDescent="0.25">
      <c r="A72" s="33" t="s">
        <v>142</v>
      </c>
      <c r="B72" s="113"/>
      <c r="C72" s="113"/>
      <c r="D72" s="113"/>
      <c r="E72" s="113"/>
      <c r="F72" s="113"/>
      <c r="G72" s="113"/>
      <c r="H72" s="2"/>
      <c r="I72" s="113"/>
      <c r="J72" s="113"/>
      <c r="K72" s="113">
        <v>2</v>
      </c>
      <c r="L72" s="115"/>
      <c r="M72" s="2"/>
    </row>
    <row r="73" spans="1:13" ht="15.75" x14ac:dyDescent="0.25">
      <c r="A73" s="33" t="s">
        <v>141</v>
      </c>
      <c r="B73" s="113"/>
      <c r="C73" s="113"/>
      <c r="D73" s="113"/>
      <c r="E73" s="113"/>
      <c r="F73" s="113"/>
      <c r="G73" s="113"/>
      <c r="H73" s="2"/>
      <c r="I73" s="113"/>
      <c r="J73" s="113"/>
      <c r="K73" s="113">
        <v>1</v>
      </c>
      <c r="L73" s="115"/>
      <c r="M73" s="2"/>
    </row>
    <row r="74" spans="1:13" ht="15.75" x14ac:dyDescent="0.25">
      <c r="A74" s="33" t="s">
        <v>144</v>
      </c>
      <c r="B74" s="113"/>
      <c r="C74" s="113"/>
      <c r="D74" s="113"/>
      <c r="E74" s="113"/>
      <c r="F74" s="113"/>
      <c r="G74" s="113"/>
      <c r="H74" s="2"/>
      <c r="I74" s="113"/>
      <c r="J74" s="113"/>
      <c r="K74" s="113">
        <v>1</v>
      </c>
      <c r="L74" s="115"/>
      <c r="M74" s="2"/>
    </row>
    <row r="75" spans="1:13" ht="15.75" x14ac:dyDescent="0.25">
      <c r="A75" s="33"/>
      <c r="B75" s="113"/>
      <c r="C75" s="113"/>
      <c r="D75" s="113"/>
      <c r="E75" s="113"/>
      <c r="F75" s="113"/>
      <c r="G75" s="113"/>
      <c r="H75" s="2"/>
      <c r="I75" s="113"/>
      <c r="J75" s="113"/>
      <c r="K75" s="113"/>
      <c r="L75" s="115"/>
      <c r="M75" s="2"/>
    </row>
    <row r="76" spans="1:13" ht="15.75" x14ac:dyDescent="0.25">
      <c r="A76" s="33"/>
      <c r="B76" s="113"/>
      <c r="C76" s="113"/>
      <c r="D76" s="113"/>
      <c r="E76" s="113"/>
      <c r="F76" s="113"/>
      <c r="G76" s="113"/>
      <c r="H76" s="2"/>
      <c r="I76" s="113"/>
      <c r="J76" s="113"/>
      <c r="K76" s="113"/>
      <c r="L76" s="115"/>
      <c r="M76" s="2"/>
    </row>
    <row r="77" spans="1:13" ht="15.75" x14ac:dyDescent="0.25">
      <c r="A77" s="3" t="s">
        <v>128</v>
      </c>
      <c r="B77" s="113">
        <v>10</v>
      </c>
      <c r="C77" s="113">
        <v>4</v>
      </c>
      <c r="D77" s="113">
        <v>12</v>
      </c>
      <c r="E77" s="113">
        <v>9</v>
      </c>
      <c r="F77" s="113">
        <v>50</v>
      </c>
      <c r="G77" s="113">
        <v>56</v>
      </c>
      <c r="H77" s="121">
        <f>SUM(H4:H76)</f>
        <v>79</v>
      </c>
      <c r="I77" s="113">
        <v>49</v>
      </c>
      <c r="J77" s="113">
        <v>61</v>
      </c>
      <c r="K77" s="113">
        <v>90</v>
      </c>
      <c r="L77" s="115"/>
      <c r="M77" s="2"/>
    </row>
    <row r="78" spans="1:13" ht="15.75" x14ac:dyDescent="0.25">
      <c r="A78" s="29" t="s">
        <v>51</v>
      </c>
      <c r="B78" s="120">
        <v>53</v>
      </c>
      <c r="C78" s="120">
        <v>60</v>
      </c>
      <c r="D78" s="120">
        <v>75</v>
      </c>
      <c r="E78" s="120">
        <v>81</v>
      </c>
      <c r="F78" s="120">
        <v>109</v>
      </c>
      <c r="G78" s="120">
        <v>125</v>
      </c>
      <c r="H78" s="120">
        <v>136</v>
      </c>
      <c r="I78" s="120">
        <v>129</v>
      </c>
      <c r="J78" s="120">
        <v>107</v>
      </c>
      <c r="K78" s="116">
        <v>200</v>
      </c>
      <c r="L78" s="115"/>
      <c r="M78" s="2"/>
    </row>
    <row r="79" spans="1:13" ht="15.75" x14ac:dyDescent="0.25">
      <c r="A79" s="2"/>
      <c r="B79" s="119"/>
      <c r="C79" s="119"/>
      <c r="D79" s="119"/>
      <c r="E79" s="119"/>
      <c r="F79" s="119"/>
      <c r="G79" s="119"/>
      <c r="H79" s="119"/>
      <c r="I79" s="119"/>
      <c r="J79" s="119"/>
      <c r="K79" s="109"/>
      <c r="L79" s="110"/>
      <c r="M79" s="2"/>
    </row>
    <row r="80" spans="1:13" ht="15.75" x14ac:dyDescent="0.25">
      <c r="A80" s="2"/>
      <c r="B80" s="39"/>
      <c r="C80" s="39" t="s">
        <v>32</v>
      </c>
      <c r="D80" s="39"/>
      <c r="E80" s="39"/>
      <c r="F80" s="39"/>
      <c r="G80" s="39"/>
      <c r="H80" s="39"/>
      <c r="I80" s="39"/>
      <c r="J80" s="106"/>
      <c r="K80" s="106"/>
      <c r="L80" s="107"/>
      <c r="M80" s="2"/>
    </row>
    <row r="81" spans="2:12" ht="15.75" x14ac:dyDescent="0.25">
      <c r="B81" s="43"/>
      <c r="C81" s="43"/>
      <c r="D81" s="43"/>
      <c r="E81" s="43"/>
      <c r="F81" s="43"/>
      <c r="G81" s="43"/>
      <c r="H81" s="43"/>
      <c r="I81" s="43"/>
      <c r="J81" s="108"/>
      <c r="K81" s="108"/>
      <c r="L81" s="108"/>
    </row>
    <row r="82" spans="2:12" ht="15.75" x14ac:dyDescent="0.25">
      <c r="B82" s="43"/>
      <c r="C82" s="43"/>
      <c r="D82" s="43"/>
      <c r="E82" s="43"/>
      <c r="F82" s="43"/>
      <c r="G82" s="43"/>
      <c r="H82" s="43"/>
      <c r="I82" s="43"/>
      <c r="J82" s="108"/>
      <c r="K82" s="108"/>
      <c r="L82" s="108"/>
    </row>
    <row r="83" spans="2:12" ht="15.75" x14ac:dyDescent="0.25">
      <c r="B83" s="43"/>
      <c r="C83" s="43"/>
      <c r="D83" s="43"/>
      <c r="E83" s="43"/>
      <c r="F83" s="43"/>
      <c r="G83" s="43"/>
      <c r="H83" s="43"/>
      <c r="I83" s="43"/>
      <c r="J83" s="108"/>
      <c r="K83" s="108"/>
      <c r="L83" s="108"/>
    </row>
    <row r="84" spans="2:12" ht="15.75" x14ac:dyDescent="0.25">
      <c r="B84" s="43"/>
      <c r="C84" s="43"/>
      <c r="D84" s="43"/>
      <c r="E84" s="43"/>
      <c r="F84" s="43"/>
      <c r="G84" s="43"/>
      <c r="H84" s="43"/>
      <c r="I84" s="43"/>
      <c r="J84" s="108"/>
      <c r="K84" s="108"/>
      <c r="L84" s="108"/>
    </row>
    <row r="85" spans="2:12" ht="15.75" x14ac:dyDescent="0.25">
      <c r="B85" s="43"/>
      <c r="C85" s="43"/>
      <c r="D85" s="43"/>
      <c r="E85" s="43"/>
      <c r="F85" s="43"/>
      <c r="G85" s="43"/>
      <c r="H85" s="43"/>
      <c r="I85" s="43"/>
      <c r="J85" s="108"/>
      <c r="K85" s="108"/>
      <c r="L85" s="108"/>
    </row>
    <row r="86" spans="2:12" ht="15.75" x14ac:dyDescent="0.25">
      <c r="B86" s="43"/>
      <c r="C86" s="43"/>
      <c r="D86" s="43"/>
      <c r="E86" s="43"/>
      <c r="F86" s="43"/>
      <c r="G86" s="43"/>
      <c r="H86" s="43"/>
      <c r="I86" s="43"/>
      <c r="J86" s="108"/>
      <c r="K86" s="108"/>
      <c r="L86" s="108"/>
    </row>
    <row r="87" spans="2:12" ht="15.75" x14ac:dyDescent="0.25">
      <c r="B87" s="43"/>
      <c r="C87" s="43"/>
      <c r="D87" s="43"/>
      <c r="E87" s="43"/>
      <c r="F87" s="43"/>
      <c r="G87" s="43"/>
      <c r="H87" s="43"/>
      <c r="I87" s="43"/>
      <c r="J87" s="108"/>
      <c r="K87" s="108"/>
      <c r="L87" s="108"/>
    </row>
    <row r="88" spans="2:12" ht="15.75" x14ac:dyDescent="0.25">
      <c r="B88" s="43"/>
      <c r="C88" s="43"/>
      <c r="D88" s="43"/>
      <c r="E88" s="43"/>
      <c r="F88" s="43"/>
      <c r="G88" s="43"/>
      <c r="H88" s="43"/>
      <c r="I88" s="43"/>
      <c r="J88" s="108"/>
      <c r="K88" s="108"/>
      <c r="L88" s="108"/>
    </row>
    <row r="89" spans="2:12" ht="15.75" x14ac:dyDescent="0.25">
      <c r="B89" s="43"/>
      <c r="C89" s="43"/>
      <c r="D89" s="43"/>
      <c r="E89" s="43"/>
      <c r="F89" s="43"/>
      <c r="G89" s="43"/>
      <c r="H89" s="43"/>
      <c r="I89" s="43"/>
      <c r="J89" s="108"/>
      <c r="K89" s="108"/>
      <c r="L89" s="108"/>
    </row>
    <row r="90" spans="2:12" ht="15.75" x14ac:dyDescent="0.25">
      <c r="B90" s="43"/>
      <c r="C90" s="43"/>
      <c r="D90" s="43"/>
      <c r="E90" s="43"/>
      <c r="F90" s="43"/>
      <c r="G90" s="43"/>
      <c r="H90" s="43"/>
      <c r="I90" s="43"/>
      <c r="J90" s="108"/>
      <c r="K90" s="108"/>
      <c r="L90" s="108"/>
    </row>
    <row r="91" spans="2:12" ht="15.75" x14ac:dyDescent="0.25">
      <c r="B91" s="43"/>
      <c r="C91" s="43"/>
      <c r="D91" s="43"/>
      <c r="E91" s="43"/>
      <c r="F91" s="43"/>
      <c r="G91" s="43"/>
      <c r="H91" s="43"/>
      <c r="I91" s="43"/>
      <c r="J91" s="108"/>
      <c r="K91" s="108"/>
      <c r="L91" s="108"/>
    </row>
    <row r="92" spans="2:12" ht="15.75" x14ac:dyDescent="0.25">
      <c r="B92" s="43"/>
      <c r="C92" s="43"/>
      <c r="D92" s="43"/>
      <c r="E92" s="43"/>
      <c r="F92" s="43"/>
      <c r="G92" s="43"/>
      <c r="H92" s="43"/>
      <c r="I92" s="43"/>
      <c r="J92" s="108"/>
      <c r="K92" s="108"/>
      <c r="L92" s="108"/>
    </row>
    <row r="93" spans="2:12" ht="15.75" x14ac:dyDescent="0.25">
      <c r="B93" s="43"/>
      <c r="C93" s="43"/>
      <c r="D93" s="43"/>
      <c r="E93" s="43"/>
      <c r="F93" s="43"/>
      <c r="G93" s="43"/>
      <c r="H93" s="43"/>
      <c r="I93" s="43"/>
      <c r="J93" s="108"/>
      <c r="K93" s="108"/>
      <c r="L93" s="108"/>
    </row>
    <row r="94" spans="2:12" ht="15.75" x14ac:dyDescent="0.25">
      <c r="B94" s="43"/>
      <c r="C94" s="43"/>
      <c r="D94" s="43"/>
      <c r="E94" s="43"/>
      <c r="F94" s="43"/>
      <c r="G94" s="43"/>
      <c r="H94" s="43"/>
      <c r="I94" s="43"/>
      <c r="J94" s="108"/>
      <c r="K94" s="108"/>
      <c r="L94" s="108"/>
    </row>
    <row r="95" spans="2:12" ht="15.75" x14ac:dyDescent="0.25">
      <c r="B95" s="43"/>
      <c r="C95" s="43"/>
      <c r="D95" s="43"/>
      <c r="E95" s="43"/>
      <c r="F95" s="43"/>
      <c r="G95" s="43"/>
      <c r="H95" s="43"/>
      <c r="I95" s="43"/>
      <c r="J95" s="108"/>
      <c r="K95" s="108"/>
      <c r="L95" s="108"/>
    </row>
    <row r="96" spans="2:12" ht="15.75" x14ac:dyDescent="0.25">
      <c r="B96" s="43"/>
      <c r="C96" s="43"/>
      <c r="D96" s="43"/>
      <c r="E96" s="43"/>
      <c r="F96" s="43"/>
      <c r="G96" s="43"/>
      <c r="H96" s="43"/>
      <c r="I96" s="43"/>
      <c r="J96" s="108"/>
      <c r="K96" s="108"/>
      <c r="L96" s="108"/>
    </row>
    <row r="97" spans="2:12" ht="15.75" x14ac:dyDescent="0.25">
      <c r="B97" s="43"/>
      <c r="C97" s="43"/>
      <c r="D97" s="43"/>
      <c r="E97" s="43"/>
      <c r="F97" s="43"/>
      <c r="G97" s="43"/>
      <c r="H97" s="43"/>
      <c r="I97" s="43"/>
      <c r="J97" s="108"/>
      <c r="K97" s="108"/>
      <c r="L97" s="108"/>
    </row>
    <row r="98" spans="2:12" x14ac:dyDescent="0.25">
      <c r="B98" s="10"/>
      <c r="C98" s="10"/>
      <c r="D98" s="10"/>
      <c r="E98" s="10"/>
      <c r="F98" s="10"/>
      <c r="G98" s="10"/>
      <c r="H98" s="10"/>
      <c r="I98" s="10"/>
    </row>
    <row r="99" spans="2:12" x14ac:dyDescent="0.25">
      <c r="B99" s="10"/>
      <c r="C99" s="10"/>
      <c r="D99" s="10"/>
      <c r="E99" s="10"/>
      <c r="F99" s="10"/>
      <c r="G99" s="10"/>
      <c r="H99" s="10"/>
      <c r="I99" s="10"/>
    </row>
    <row r="100" spans="2:12" x14ac:dyDescent="0.25">
      <c r="B100" s="10"/>
      <c r="C100" s="10"/>
      <c r="D100" s="10"/>
      <c r="E100" s="10"/>
      <c r="F100" s="10"/>
      <c r="G100" s="10"/>
      <c r="H100" s="10"/>
      <c r="I100" s="10"/>
    </row>
    <row r="101" spans="2:12" x14ac:dyDescent="0.25">
      <c r="B101" s="10"/>
      <c r="C101" s="10"/>
      <c r="D101" s="10"/>
      <c r="E101" s="10"/>
      <c r="F101" s="10"/>
      <c r="G101" s="10"/>
      <c r="H101" s="10"/>
      <c r="I101" s="10"/>
    </row>
    <row r="102" spans="2:12" x14ac:dyDescent="0.25">
      <c r="B102" s="10"/>
      <c r="C102" s="10"/>
      <c r="D102" s="10"/>
      <c r="E102" s="10"/>
      <c r="F102" s="10"/>
      <c r="G102" s="10"/>
      <c r="H102" s="10"/>
      <c r="I102" s="10"/>
    </row>
    <row r="103" spans="2:12" x14ac:dyDescent="0.25">
      <c r="B103" s="10"/>
      <c r="C103" s="10"/>
      <c r="D103" s="10"/>
      <c r="E103" s="10"/>
      <c r="F103" s="10"/>
      <c r="G103" s="10"/>
      <c r="H103" s="10"/>
      <c r="I103" s="10"/>
    </row>
    <row r="104" spans="2:12" x14ac:dyDescent="0.25">
      <c r="B104" s="10"/>
      <c r="C104" s="10"/>
      <c r="D104" s="10"/>
      <c r="E104" s="10"/>
      <c r="F104" s="10"/>
      <c r="G104" s="10"/>
      <c r="H104" s="10"/>
      <c r="I104" s="10"/>
    </row>
    <row r="105" spans="2:12" x14ac:dyDescent="0.25">
      <c r="B105" s="10"/>
      <c r="C105" s="10"/>
      <c r="D105" s="10"/>
      <c r="E105" s="10"/>
      <c r="F105" s="10"/>
      <c r="G105" s="10"/>
      <c r="H105" s="10"/>
      <c r="I105" s="10"/>
    </row>
    <row r="106" spans="2:12" x14ac:dyDescent="0.25">
      <c r="B106" s="10"/>
      <c r="C106" s="10"/>
      <c r="D106" s="10"/>
      <c r="E106" s="10"/>
      <c r="F106" s="10"/>
      <c r="G106" s="10"/>
      <c r="H106" s="10"/>
      <c r="I106" s="10"/>
    </row>
    <row r="107" spans="2:12" x14ac:dyDescent="0.25">
      <c r="B107" s="10"/>
      <c r="C107" s="10"/>
      <c r="D107" s="10"/>
      <c r="E107" s="10"/>
      <c r="F107" s="10"/>
      <c r="G107" s="10"/>
      <c r="H107" s="10"/>
      <c r="I107" s="10"/>
    </row>
    <row r="108" spans="2:12" x14ac:dyDescent="0.25">
      <c r="B108" s="10"/>
      <c r="C108" s="10"/>
      <c r="D108" s="10"/>
      <c r="E108" s="10"/>
      <c r="F108" s="10"/>
      <c r="G108" s="10"/>
      <c r="H108" s="10"/>
      <c r="I108" s="10"/>
    </row>
    <row r="109" spans="2:12" x14ac:dyDescent="0.25">
      <c r="B109" s="10"/>
      <c r="C109" s="10"/>
      <c r="D109" s="10"/>
      <c r="E109" s="10"/>
      <c r="F109" s="10"/>
      <c r="G109" s="10"/>
      <c r="H109" s="10"/>
      <c r="I109" s="10"/>
    </row>
    <row r="110" spans="2:12" x14ac:dyDescent="0.25">
      <c r="B110" s="10"/>
      <c r="C110" s="10"/>
      <c r="D110" s="10"/>
      <c r="E110" s="10"/>
      <c r="F110" s="10"/>
      <c r="G110" s="10"/>
      <c r="H110" s="10"/>
      <c r="I110" s="10"/>
    </row>
    <row r="111" spans="2:12" x14ac:dyDescent="0.25">
      <c r="B111" s="10"/>
      <c r="C111" s="10"/>
      <c r="D111" s="10"/>
      <c r="E111" s="10"/>
      <c r="F111" s="10"/>
      <c r="G111" s="10"/>
      <c r="H111" s="10"/>
      <c r="I111" s="10"/>
    </row>
    <row r="112" spans="2:12" x14ac:dyDescent="0.25">
      <c r="B112" s="10"/>
      <c r="C112" s="10"/>
      <c r="D112" s="10"/>
      <c r="E112" s="10"/>
      <c r="F112" s="10"/>
      <c r="G112" s="10"/>
      <c r="H112" s="10"/>
      <c r="I112" s="10"/>
    </row>
    <row r="113" spans="2:9" x14ac:dyDescent="0.25">
      <c r="B113" s="10"/>
      <c r="C113" s="10"/>
      <c r="D113" s="10"/>
      <c r="E113" s="10"/>
      <c r="F113" s="10"/>
      <c r="G113" s="10"/>
      <c r="H113" s="10"/>
      <c r="I113" s="10"/>
    </row>
    <row r="114" spans="2:9" x14ac:dyDescent="0.25">
      <c r="B114" s="10"/>
      <c r="C114" s="10"/>
      <c r="D114" s="10"/>
      <c r="E114" s="10"/>
      <c r="F114" s="10"/>
      <c r="G114" s="10"/>
      <c r="H114" s="10"/>
      <c r="I114" s="10"/>
    </row>
    <row r="115" spans="2:9" x14ac:dyDescent="0.25">
      <c r="B115" s="10"/>
      <c r="C115" s="10"/>
      <c r="D115" s="10"/>
      <c r="E115" s="10"/>
      <c r="F115" s="10"/>
      <c r="G115" s="10"/>
      <c r="H115" s="10"/>
      <c r="I115" s="10"/>
    </row>
    <row r="116" spans="2:9" x14ac:dyDescent="0.25">
      <c r="B116" s="10"/>
      <c r="C116" s="10"/>
      <c r="D116" s="10"/>
      <c r="E116" s="10"/>
      <c r="F116" s="10"/>
      <c r="G116" s="10"/>
      <c r="H116" s="10"/>
      <c r="I116" s="10"/>
    </row>
    <row r="117" spans="2:9" x14ac:dyDescent="0.25">
      <c r="B117" s="10"/>
      <c r="C117" s="10"/>
      <c r="D117" s="10"/>
      <c r="E117" s="10"/>
      <c r="F117" s="10"/>
      <c r="G117" s="10"/>
      <c r="H117" s="10"/>
      <c r="I117" s="10"/>
    </row>
    <row r="118" spans="2:9" x14ac:dyDescent="0.25">
      <c r="B118" s="10"/>
      <c r="C118" s="10"/>
      <c r="D118" s="10"/>
      <c r="E118" s="10"/>
      <c r="F118" s="10"/>
      <c r="G118" s="10"/>
      <c r="H118" s="10"/>
      <c r="I118" s="10"/>
    </row>
    <row r="119" spans="2:9" x14ac:dyDescent="0.25">
      <c r="B119" s="10"/>
      <c r="C119" s="10"/>
      <c r="D119" s="10"/>
      <c r="E119" s="10"/>
      <c r="F119" s="10"/>
      <c r="G119" s="10"/>
      <c r="H119" s="10"/>
      <c r="I119" s="10"/>
    </row>
    <row r="120" spans="2:9" x14ac:dyDescent="0.25">
      <c r="B120" s="10"/>
      <c r="C120" s="10"/>
      <c r="D120" s="10"/>
      <c r="E120" s="10"/>
      <c r="F120" s="10"/>
      <c r="G120" s="10"/>
      <c r="H120" s="10"/>
      <c r="I120" s="10"/>
    </row>
    <row r="121" spans="2:9" x14ac:dyDescent="0.25">
      <c r="B121" s="10"/>
      <c r="C121" s="10"/>
      <c r="D121" s="10"/>
      <c r="E121" s="10"/>
      <c r="F121" s="10"/>
      <c r="G121" s="10"/>
      <c r="H121" s="10"/>
      <c r="I121" s="10"/>
    </row>
    <row r="122" spans="2:9" x14ac:dyDescent="0.25">
      <c r="B122" s="10"/>
      <c r="C122" s="10"/>
      <c r="D122" s="10"/>
      <c r="E122" s="10"/>
      <c r="F122" s="10"/>
      <c r="G122" s="10"/>
      <c r="H122" s="10"/>
      <c r="I122" s="10"/>
    </row>
    <row r="123" spans="2:9" x14ac:dyDescent="0.25">
      <c r="B123" s="10"/>
      <c r="C123" s="10"/>
      <c r="D123" s="10"/>
      <c r="E123" s="10"/>
      <c r="F123" s="10"/>
      <c r="G123" s="10"/>
      <c r="H123" s="10"/>
      <c r="I123" s="10"/>
    </row>
    <row r="124" spans="2:9" x14ac:dyDescent="0.25">
      <c r="B124" s="10"/>
      <c r="C124" s="10"/>
      <c r="D124" s="10"/>
      <c r="E124" s="10"/>
      <c r="F124" s="10"/>
      <c r="G124" s="10"/>
      <c r="H124" s="10"/>
      <c r="I124" s="10"/>
    </row>
    <row r="125" spans="2:9" x14ac:dyDescent="0.25">
      <c r="B125" s="10"/>
      <c r="C125" s="10"/>
      <c r="D125" s="10"/>
      <c r="E125" s="10"/>
      <c r="F125" s="10"/>
      <c r="G125" s="10"/>
      <c r="H125" s="10"/>
      <c r="I125" s="10"/>
    </row>
    <row r="126" spans="2:9" x14ac:dyDescent="0.25">
      <c r="B126" s="10"/>
      <c r="C126" s="10"/>
      <c r="D126" s="10"/>
      <c r="E126" s="10"/>
      <c r="F126" s="10"/>
      <c r="G126" s="10"/>
      <c r="H126" s="10"/>
      <c r="I126" s="10"/>
    </row>
    <row r="127" spans="2:9" x14ac:dyDescent="0.25">
      <c r="B127" s="10"/>
      <c r="C127" s="10"/>
      <c r="D127" s="10"/>
      <c r="E127" s="10"/>
      <c r="F127" s="10"/>
      <c r="G127" s="10"/>
      <c r="H127" s="10"/>
      <c r="I127" s="10"/>
    </row>
    <row r="128" spans="2:9" x14ac:dyDescent="0.25">
      <c r="B128" s="10"/>
      <c r="C128" s="10"/>
      <c r="D128" s="10"/>
      <c r="E128" s="10"/>
      <c r="F128" s="10"/>
      <c r="G128" s="10"/>
      <c r="H128" s="10"/>
      <c r="I128" s="10"/>
    </row>
    <row r="129" spans="2:9" x14ac:dyDescent="0.25">
      <c r="B129" s="10"/>
      <c r="C129" s="10"/>
      <c r="D129" s="10"/>
      <c r="E129" s="10"/>
      <c r="F129" s="10"/>
      <c r="G129" s="10"/>
      <c r="H129" s="10"/>
      <c r="I129" s="10"/>
    </row>
    <row r="130" spans="2:9" x14ac:dyDescent="0.25">
      <c r="B130" s="10"/>
      <c r="C130" s="10"/>
      <c r="D130" s="10"/>
      <c r="E130" s="10"/>
      <c r="F130" s="10"/>
      <c r="G130" s="10"/>
      <c r="H130" s="10"/>
      <c r="I130" s="10"/>
    </row>
    <row r="131" spans="2:9" x14ac:dyDescent="0.25">
      <c r="B131" s="10"/>
      <c r="C131" s="10"/>
      <c r="D131" s="10"/>
      <c r="E131" s="10"/>
      <c r="F131" s="10"/>
      <c r="G131" s="10"/>
      <c r="H131" s="10"/>
      <c r="I131" s="10"/>
    </row>
    <row r="132" spans="2:9" x14ac:dyDescent="0.25">
      <c r="B132" s="10"/>
      <c r="C132" s="10"/>
      <c r="D132" s="10"/>
      <c r="E132" s="10"/>
      <c r="F132" s="10"/>
      <c r="G132" s="10"/>
      <c r="H132" s="10"/>
      <c r="I132" s="10"/>
    </row>
    <row r="133" spans="2:9" x14ac:dyDescent="0.25">
      <c r="B133" s="10"/>
      <c r="C133" s="10"/>
      <c r="D133" s="10"/>
      <c r="E133" s="10"/>
      <c r="F133" s="10"/>
      <c r="G133" s="10"/>
      <c r="H133" s="10"/>
      <c r="I133" s="10"/>
    </row>
    <row r="134" spans="2:9" x14ac:dyDescent="0.25">
      <c r="B134" s="10"/>
      <c r="C134" s="10"/>
      <c r="D134" s="10"/>
      <c r="E134" s="10"/>
      <c r="F134" s="10"/>
      <c r="G134" s="10"/>
      <c r="H134" s="10"/>
      <c r="I134" s="10"/>
    </row>
    <row r="135" spans="2:9" x14ac:dyDescent="0.25">
      <c r="B135" s="10"/>
      <c r="C135" s="10"/>
      <c r="D135" s="10"/>
      <c r="E135" s="10"/>
      <c r="F135" s="10"/>
      <c r="G135" s="10"/>
      <c r="H135" s="10"/>
      <c r="I135" s="10"/>
    </row>
    <row r="136" spans="2:9" x14ac:dyDescent="0.25">
      <c r="B136" s="10"/>
      <c r="C136" s="10"/>
      <c r="D136" s="10"/>
      <c r="E136" s="10"/>
      <c r="F136" s="10"/>
      <c r="G136" s="10"/>
      <c r="H136" s="10"/>
      <c r="I136" s="10"/>
    </row>
    <row r="137" spans="2:9" x14ac:dyDescent="0.25">
      <c r="B137" s="10"/>
      <c r="C137" s="10"/>
      <c r="D137" s="10"/>
      <c r="E137" s="10"/>
      <c r="F137" s="10"/>
      <c r="G137" s="10"/>
      <c r="H137" s="10"/>
      <c r="I137" s="10"/>
    </row>
    <row r="138" spans="2:9" x14ac:dyDescent="0.25">
      <c r="B138" s="10"/>
      <c r="C138" s="10"/>
      <c r="D138" s="10"/>
      <c r="E138" s="10"/>
      <c r="F138" s="10"/>
      <c r="G138" s="10"/>
      <c r="H138" s="10"/>
      <c r="I138" s="10"/>
    </row>
    <row r="139" spans="2:9" x14ac:dyDescent="0.25">
      <c r="B139" s="10"/>
      <c r="C139" s="10"/>
      <c r="D139" s="10"/>
      <c r="E139" s="10"/>
      <c r="F139" s="10"/>
      <c r="G139" s="10"/>
      <c r="H139" s="10"/>
      <c r="I139" s="10"/>
    </row>
    <row r="140" spans="2:9" x14ac:dyDescent="0.25">
      <c r="B140" s="10"/>
      <c r="C140" s="10"/>
      <c r="D140" s="10"/>
      <c r="E140" s="10"/>
      <c r="F140" s="10"/>
      <c r="G140" s="10"/>
      <c r="H140" s="10"/>
      <c r="I140" s="10"/>
    </row>
    <row r="141" spans="2:9" x14ac:dyDescent="0.25">
      <c r="B141" s="10"/>
      <c r="C141" s="10"/>
      <c r="D141" s="10"/>
      <c r="E141" s="10"/>
      <c r="F141" s="10"/>
      <c r="G141" s="10"/>
      <c r="H141" s="10"/>
      <c r="I141" s="10"/>
    </row>
    <row r="142" spans="2:9" x14ac:dyDescent="0.25">
      <c r="B142" s="10"/>
      <c r="C142" s="10"/>
      <c r="D142" s="10"/>
      <c r="E142" s="10"/>
      <c r="F142" s="10"/>
      <c r="G142" s="10"/>
      <c r="H142" s="10"/>
      <c r="I142" s="10"/>
    </row>
    <row r="143" spans="2:9" x14ac:dyDescent="0.25">
      <c r="B143" s="10"/>
      <c r="C143" s="10"/>
      <c r="D143" s="10"/>
      <c r="E143" s="10"/>
      <c r="F143" s="10"/>
      <c r="G143" s="10"/>
      <c r="H143" s="10"/>
      <c r="I143" s="10"/>
    </row>
    <row r="144" spans="2:9" x14ac:dyDescent="0.25">
      <c r="B144" s="10"/>
      <c r="C144" s="10"/>
      <c r="D144" s="10"/>
      <c r="E144" s="10"/>
      <c r="F144" s="10"/>
      <c r="G144" s="10"/>
      <c r="H144" s="10"/>
      <c r="I144" s="10"/>
    </row>
    <row r="145" spans="2:9" x14ac:dyDescent="0.25">
      <c r="B145" s="10"/>
      <c r="C145" s="10"/>
      <c r="D145" s="10"/>
      <c r="E145" s="10"/>
      <c r="F145" s="10"/>
      <c r="G145" s="10"/>
      <c r="H145" s="10"/>
      <c r="I145" s="10"/>
    </row>
    <row r="146" spans="2:9" x14ac:dyDescent="0.25">
      <c r="B146" s="10"/>
      <c r="C146" s="10"/>
      <c r="D146" s="10"/>
      <c r="E146" s="10"/>
      <c r="F146" s="10"/>
      <c r="G146" s="10"/>
      <c r="H146" s="10"/>
      <c r="I146" s="10"/>
    </row>
    <row r="147" spans="2:9" x14ac:dyDescent="0.25">
      <c r="B147" s="10"/>
      <c r="C147" s="10"/>
      <c r="D147" s="10"/>
      <c r="E147" s="10"/>
      <c r="F147" s="10"/>
      <c r="G147" s="10"/>
      <c r="H147" s="10"/>
      <c r="I147" s="10"/>
    </row>
    <row r="148" spans="2:9" x14ac:dyDescent="0.25">
      <c r="B148" s="10"/>
      <c r="C148" s="10"/>
      <c r="D148" s="10"/>
      <c r="E148" s="10"/>
      <c r="F148" s="10"/>
      <c r="G148" s="10"/>
      <c r="H148" s="10"/>
      <c r="I148" s="10"/>
    </row>
    <row r="149" spans="2:9" x14ac:dyDescent="0.25">
      <c r="B149" s="10"/>
      <c r="C149" s="10"/>
      <c r="D149" s="10"/>
      <c r="E149" s="10"/>
      <c r="F149" s="10"/>
      <c r="G149" s="10"/>
      <c r="H149" s="10"/>
      <c r="I149" s="10"/>
    </row>
  </sheetData>
  <mergeCells count="4">
    <mergeCell ref="A1:I1"/>
    <mergeCell ref="B2:L2"/>
    <mergeCell ref="A2:A3"/>
    <mergeCell ref="M2:M3"/>
  </mergeCells>
  <pageMargins left="0.19685039370078741" right="0.19685039370078741" top="0.15748031496062992" bottom="0.15748031496062992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5"/>
  <sheetViews>
    <sheetView workbookViewId="0">
      <selection activeCell="P29" sqref="P29"/>
    </sheetView>
  </sheetViews>
  <sheetFormatPr defaultRowHeight="15" x14ac:dyDescent="0.25"/>
  <cols>
    <col min="1" max="1" width="32.85546875" customWidth="1"/>
    <col min="2" max="2" width="13.42578125" customWidth="1"/>
    <col min="3" max="3" width="9.5703125" customWidth="1"/>
    <col min="4" max="5" width="10.42578125" customWidth="1"/>
    <col min="6" max="6" width="14.28515625" customWidth="1"/>
    <col min="7" max="7" width="11.140625" customWidth="1"/>
    <col min="8" max="8" width="11.85546875" customWidth="1"/>
    <col min="9" max="9" width="11.5703125" customWidth="1"/>
    <col min="10" max="10" width="10.28515625" customWidth="1"/>
    <col min="11" max="11" width="6.5703125" customWidth="1"/>
  </cols>
  <sheetData>
    <row r="1" spans="1:14" ht="16.5" thickBot="1" x14ac:dyDescent="0.3">
      <c r="A1" s="150" t="s">
        <v>190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4" ht="65.25" customHeight="1" thickBot="1" x14ac:dyDescent="0.3">
      <c r="A2" s="14" t="s">
        <v>27</v>
      </c>
      <c r="B2" s="122" t="s">
        <v>28</v>
      </c>
      <c r="C2" s="139" t="s">
        <v>146</v>
      </c>
      <c r="D2" s="122" t="s">
        <v>29</v>
      </c>
      <c r="E2" s="122" t="s">
        <v>0</v>
      </c>
      <c r="F2" s="122" t="s">
        <v>1</v>
      </c>
      <c r="G2" s="122" t="s">
        <v>2</v>
      </c>
      <c r="H2" s="122" t="s">
        <v>147</v>
      </c>
      <c r="I2" s="122" t="s">
        <v>3</v>
      </c>
      <c r="J2" s="122" t="s">
        <v>30</v>
      </c>
      <c r="K2" s="123" t="s">
        <v>31</v>
      </c>
      <c r="L2" s="1"/>
      <c r="M2" s="1"/>
      <c r="N2" s="1"/>
    </row>
    <row r="3" spans="1:14" ht="15.75" thickBot="1" x14ac:dyDescent="0.3">
      <c r="A3" s="124"/>
      <c r="B3" s="125">
        <v>1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>
        <v>9</v>
      </c>
      <c r="K3" s="13"/>
    </row>
    <row r="4" spans="1:14" ht="15.75" x14ac:dyDescent="0.25">
      <c r="A4" s="11" t="s">
        <v>15</v>
      </c>
      <c r="B4" s="129"/>
      <c r="C4" s="16"/>
      <c r="D4" s="16"/>
      <c r="E4" s="16"/>
      <c r="F4" s="16">
        <v>2</v>
      </c>
      <c r="G4" s="16">
        <v>17</v>
      </c>
      <c r="H4" s="16">
        <v>7</v>
      </c>
      <c r="I4" s="16">
        <v>7</v>
      </c>
      <c r="J4" s="16">
        <v>2</v>
      </c>
      <c r="K4" s="16">
        <f>SUM(B4:J4)</f>
        <v>35</v>
      </c>
    </row>
    <row r="5" spans="1:14" ht="15.75" x14ac:dyDescent="0.25">
      <c r="A5" s="5" t="s">
        <v>17</v>
      </c>
      <c r="B5" s="128"/>
      <c r="C5" s="17"/>
      <c r="D5" s="17"/>
      <c r="E5" s="17"/>
      <c r="F5" s="18"/>
      <c r="G5" s="17"/>
      <c r="H5" s="17"/>
      <c r="I5" s="17">
        <v>1</v>
      </c>
      <c r="J5" s="17">
        <v>2</v>
      </c>
      <c r="K5" s="17">
        <f>SUM(B5:J5)</f>
        <v>3</v>
      </c>
    </row>
    <row r="6" spans="1:14" ht="15.75" x14ac:dyDescent="0.25">
      <c r="A6" s="5" t="s">
        <v>19</v>
      </c>
      <c r="B6" s="128"/>
      <c r="C6" s="17"/>
      <c r="D6" s="17"/>
      <c r="E6" s="17"/>
      <c r="F6" s="17"/>
      <c r="G6" s="17"/>
      <c r="H6" s="17"/>
      <c r="I6" s="17"/>
      <c r="J6" s="17"/>
      <c r="K6" s="17"/>
    </row>
    <row r="7" spans="1:14" ht="15.75" x14ac:dyDescent="0.25">
      <c r="A7" s="5" t="s">
        <v>20</v>
      </c>
      <c r="B7" s="128"/>
      <c r="C7" s="17"/>
      <c r="D7" s="17"/>
      <c r="E7" s="17"/>
      <c r="F7" s="17"/>
      <c r="G7" s="17"/>
      <c r="H7" s="17"/>
      <c r="I7" s="17"/>
      <c r="J7" s="17"/>
      <c r="K7" s="17"/>
    </row>
    <row r="8" spans="1:14" ht="17.25" customHeight="1" x14ac:dyDescent="0.25">
      <c r="A8" s="5" t="s">
        <v>23</v>
      </c>
      <c r="B8" s="128"/>
      <c r="C8" s="17"/>
      <c r="D8" s="17"/>
      <c r="E8" s="17"/>
      <c r="F8" s="17"/>
      <c r="G8" s="17">
        <v>1</v>
      </c>
      <c r="H8" s="17"/>
      <c r="I8" s="17"/>
      <c r="J8" s="17"/>
      <c r="K8" s="17">
        <f>SUM(B8:J8)</f>
        <v>1</v>
      </c>
    </row>
    <row r="9" spans="1:14" ht="15.75" x14ac:dyDescent="0.25">
      <c r="A9" s="5" t="s">
        <v>38</v>
      </c>
      <c r="B9" s="128"/>
      <c r="C9" s="17"/>
      <c r="D9" s="17"/>
      <c r="E9" s="17"/>
      <c r="F9" s="17"/>
      <c r="G9" s="17"/>
      <c r="H9" s="17"/>
      <c r="I9" s="17"/>
      <c r="J9" s="17">
        <v>1</v>
      </c>
      <c r="K9" s="17">
        <f>SUM(B9:J9)</f>
        <v>1</v>
      </c>
    </row>
    <row r="10" spans="1:14" ht="15.75" x14ac:dyDescent="0.25">
      <c r="A10" s="19" t="s">
        <v>37</v>
      </c>
      <c r="B10" s="130"/>
      <c r="C10" s="17"/>
      <c r="D10" s="17"/>
      <c r="E10" s="17"/>
      <c r="F10" s="17">
        <v>3</v>
      </c>
      <c r="G10" s="17"/>
      <c r="H10" s="17"/>
      <c r="I10" s="17">
        <v>3</v>
      </c>
      <c r="J10" s="17"/>
      <c r="K10" s="17">
        <f>SUM(B10:J10)</f>
        <v>6</v>
      </c>
    </row>
    <row r="11" spans="1:14" ht="15.75" x14ac:dyDescent="0.25">
      <c r="A11" s="20" t="s">
        <v>6</v>
      </c>
      <c r="B11" s="131"/>
      <c r="C11" s="17"/>
      <c r="D11" s="17"/>
      <c r="E11" s="17"/>
      <c r="F11" s="17"/>
      <c r="G11" s="17"/>
      <c r="H11" s="17"/>
      <c r="I11" s="17"/>
      <c r="J11" s="17"/>
      <c r="K11" s="17"/>
    </row>
    <row r="12" spans="1:14" ht="15.75" x14ac:dyDescent="0.25">
      <c r="A12" s="19" t="s">
        <v>4</v>
      </c>
      <c r="B12" s="130"/>
      <c r="C12" s="17"/>
      <c r="D12" s="17"/>
      <c r="E12" s="17"/>
      <c r="F12" s="17"/>
      <c r="G12" s="17"/>
      <c r="H12" s="17"/>
      <c r="I12" s="17">
        <v>1</v>
      </c>
      <c r="J12" s="17"/>
      <c r="K12" s="17">
        <f>SUM(B12:J12)</f>
        <v>1</v>
      </c>
    </row>
    <row r="13" spans="1:14" ht="15.75" x14ac:dyDescent="0.25">
      <c r="A13" s="21" t="s">
        <v>43</v>
      </c>
      <c r="B13" s="132"/>
      <c r="C13" s="17"/>
      <c r="D13" s="17"/>
      <c r="E13" s="17"/>
      <c r="F13" s="17"/>
      <c r="G13" s="17"/>
      <c r="H13" s="17"/>
      <c r="I13" s="17">
        <v>1</v>
      </c>
      <c r="J13" s="17"/>
      <c r="K13" s="17">
        <f>SUM(B13:J13)</f>
        <v>1</v>
      </c>
    </row>
    <row r="14" spans="1:14" ht="15.75" x14ac:dyDescent="0.25">
      <c r="A14" s="19" t="s">
        <v>36</v>
      </c>
      <c r="B14" s="130"/>
      <c r="C14" s="17"/>
      <c r="D14" s="17"/>
      <c r="E14" s="17"/>
      <c r="F14" s="17"/>
      <c r="G14" s="17"/>
      <c r="H14" s="17"/>
      <c r="I14" s="17"/>
      <c r="J14" s="17"/>
      <c r="K14" s="17"/>
    </row>
    <row r="15" spans="1:14" ht="15.75" x14ac:dyDescent="0.25">
      <c r="A15" s="22" t="s">
        <v>42</v>
      </c>
      <c r="B15" s="133"/>
      <c r="C15" s="17"/>
      <c r="D15" s="17"/>
      <c r="E15" s="17"/>
      <c r="F15" s="17"/>
      <c r="G15" s="17"/>
      <c r="H15" s="17"/>
      <c r="I15" s="17"/>
      <c r="J15" s="17"/>
      <c r="K15" s="17"/>
    </row>
    <row r="16" spans="1:14" ht="15.75" x14ac:dyDescent="0.25">
      <c r="A16" s="22" t="s">
        <v>192</v>
      </c>
      <c r="B16" s="133">
        <v>4</v>
      </c>
      <c r="C16" s="17"/>
      <c r="D16" s="17"/>
      <c r="E16" s="17"/>
      <c r="F16" s="17"/>
      <c r="G16" s="17"/>
      <c r="H16" s="17"/>
      <c r="I16" s="17">
        <v>1</v>
      </c>
      <c r="J16" s="17">
        <v>2</v>
      </c>
      <c r="K16" s="17">
        <f>SUM(B16:J16)</f>
        <v>7</v>
      </c>
    </row>
    <row r="17" spans="1:11" ht="15.75" x14ac:dyDescent="0.25">
      <c r="A17" s="22" t="s">
        <v>179</v>
      </c>
      <c r="B17" s="133"/>
      <c r="C17" s="17"/>
      <c r="D17" s="17"/>
      <c r="E17" s="17"/>
      <c r="F17" s="17"/>
      <c r="G17" s="17"/>
      <c r="H17" s="17"/>
      <c r="I17" s="17"/>
      <c r="J17" s="17">
        <v>3</v>
      </c>
      <c r="K17" s="17">
        <f>SUM(B17:J17)</f>
        <v>3</v>
      </c>
    </row>
    <row r="18" spans="1:11" ht="15.75" x14ac:dyDescent="0.25">
      <c r="A18" s="22" t="s">
        <v>173</v>
      </c>
      <c r="B18" s="133"/>
      <c r="C18" s="17"/>
      <c r="D18" s="17"/>
      <c r="E18" s="17"/>
      <c r="F18" s="17"/>
      <c r="G18" s="17"/>
      <c r="H18" s="17"/>
      <c r="I18" s="17"/>
      <c r="J18" s="17">
        <v>3</v>
      </c>
      <c r="K18" s="17">
        <f>SUM(B18:J18)</f>
        <v>3</v>
      </c>
    </row>
    <row r="19" spans="1:11" ht="15.75" x14ac:dyDescent="0.25">
      <c r="A19" s="22" t="s">
        <v>155</v>
      </c>
      <c r="B19" s="133"/>
      <c r="C19" s="17"/>
      <c r="D19" s="17"/>
      <c r="E19" s="17"/>
      <c r="F19" s="17">
        <v>2</v>
      </c>
      <c r="G19" s="17"/>
      <c r="H19" s="17"/>
      <c r="I19" s="17"/>
      <c r="J19" s="17"/>
      <c r="K19" s="17">
        <f>SUM(B19:J19)</f>
        <v>2</v>
      </c>
    </row>
    <row r="20" spans="1:11" ht="21" customHeight="1" x14ac:dyDescent="0.25">
      <c r="A20" s="4" t="s">
        <v>18</v>
      </c>
      <c r="B20" s="128"/>
      <c r="C20" s="17"/>
      <c r="D20" s="17">
        <v>1</v>
      </c>
      <c r="E20" s="17">
        <v>1</v>
      </c>
      <c r="F20" s="17">
        <v>11</v>
      </c>
      <c r="G20" s="17">
        <v>6</v>
      </c>
      <c r="H20" s="17">
        <v>4</v>
      </c>
      <c r="I20" s="17">
        <v>1</v>
      </c>
      <c r="J20" s="17">
        <v>1</v>
      </c>
      <c r="K20" s="17">
        <f>SUM(B20:J20)</f>
        <v>25</v>
      </c>
    </row>
    <row r="21" spans="1:11" ht="15.75" x14ac:dyDescent="0.25">
      <c r="A21" s="7" t="s">
        <v>34</v>
      </c>
      <c r="B21" s="131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18" customHeight="1" x14ac:dyDescent="0.25">
      <c r="A22" s="8" t="s">
        <v>33</v>
      </c>
      <c r="B22" s="130"/>
      <c r="C22" s="17"/>
      <c r="D22" s="17"/>
      <c r="E22" s="17"/>
      <c r="F22" s="17"/>
      <c r="G22" s="17"/>
      <c r="H22" s="17"/>
      <c r="I22" s="17">
        <v>2</v>
      </c>
      <c r="J22" s="17"/>
      <c r="K22" s="17">
        <f>SUM(B22:J22)</f>
        <v>2</v>
      </c>
    </row>
    <row r="23" spans="1:11" ht="15.75" x14ac:dyDescent="0.25">
      <c r="A23" s="6" t="s">
        <v>16</v>
      </c>
      <c r="B23" s="128">
        <v>2</v>
      </c>
      <c r="C23" s="17"/>
      <c r="D23" s="17">
        <v>1</v>
      </c>
      <c r="E23" s="17"/>
      <c r="F23" s="17"/>
      <c r="G23" s="17">
        <v>5</v>
      </c>
      <c r="H23" s="17">
        <v>2</v>
      </c>
      <c r="I23" s="17">
        <v>6</v>
      </c>
      <c r="J23" s="17"/>
      <c r="K23" s="17">
        <f>SUM(B23:J23)</f>
        <v>16</v>
      </c>
    </row>
    <row r="24" spans="1:11" ht="15.75" x14ac:dyDescent="0.25">
      <c r="A24" s="6" t="s">
        <v>22</v>
      </c>
      <c r="B24" s="128"/>
      <c r="C24" s="17"/>
      <c r="D24" s="17"/>
      <c r="E24" s="17"/>
      <c r="F24" s="17"/>
      <c r="G24" s="17"/>
      <c r="H24" s="17"/>
      <c r="I24" s="17">
        <v>4</v>
      </c>
      <c r="J24" s="17"/>
      <c r="K24" s="17">
        <f>SUM(B24:J24)</f>
        <v>4</v>
      </c>
    </row>
    <row r="25" spans="1:11" ht="15.75" x14ac:dyDescent="0.25">
      <c r="A25" s="6" t="s">
        <v>21</v>
      </c>
      <c r="B25" s="128"/>
      <c r="C25" s="17"/>
      <c r="D25" s="17"/>
      <c r="E25" s="17"/>
      <c r="F25" s="17"/>
      <c r="G25" s="17"/>
      <c r="H25" s="17"/>
      <c r="I25" s="17"/>
      <c r="J25" s="17">
        <v>5</v>
      </c>
      <c r="K25" s="17">
        <f>SUM(B25:J25)</f>
        <v>5</v>
      </c>
    </row>
    <row r="26" spans="1:11" ht="15.75" x14ac:dyDescent="0.25">
      <c r="A26" s="23" t="s">
        <v>5</v>
      </c>
      <c r="B26" s="131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5.75" x14ac:dyDescent="0.25">
      <c r="A27" s="24" t="s">
        <v>35</v>
      </c>
      <c r="B27" s="130"/>
      <c r="C27" s="17"/>
      <c r="D27" s="17"/>
      <c r="E27" s="17"/>
      <c r="F27" s="17">
        <v>5</v>
      </c>
      <c r="G27" s="17"/>
      <c r="H27" s="17"/>
      <c r="I27" s="17">
        <v>1</v>
      </c>
      <c r="J27" s="17">
        <v>3</v>
      </c>
      <c r="K27" s="17">
        <f>SUM(B27:J27)</f>
        <v>9</v>
      </c>
    </row>
    <row r="28" spans="1:11" ht="15.75" x14ac:dyDescent="0.25">
      <c r="A28" s="117" t="s">
        <v>56</v>
      </c>
      <c r="B28" s="128"/>
      <c r="C28" s="127"/>
      <c r="D28" s="15"/>
      <c r="E28" s="15"/>
      <c r="F28" s="15"/>
      <c r="G28" s="15"/>
      <c r="H28" s="15"/>
      <c r="I28" s="15">
        <v>1</v>
      </c>
      <c r="J28" s="15"/>
      <c r="K28" s="15">
        <f>SUM(B28:J28)</f>
        <v>1</v>
      </c>
    </row>
    <row r="29" spans="1:11" ht="15.75" x14ac:dyDescent="0.25">
      <c r="A29" s="24" t="s">
        <v>145</v>
      </c>
      <c r="B29" s="130"/>
      <c r="C29" s="127"/>
      <c r="D29" s="15"/>
      <c r="E29" s="15"/>
      <c r="F29" s="15"/>
      <c r="G29" s="15"/>
      <c r="H29" s="15"/>
      <c r="I29" s="15"/>
      <c r="J29" s="15"/>
      <c r="K29" s="15"/>
    </row>
    <row r="30" spans="1:11" ht="15.75" x14ac:dyDescent="0.25">
      <c r="A30" s="24" t="s">
        <v>185</v>
      </c>
      <c r="B30" s="130"/>
      <c r="C30" s="17">
        <v>3</v>
      </c>
      <c r="D30" s="17"/>
      <c r="E30" s="17"/>
      <c r="F30" s="17"/>
      <c r="G30" s="17">
        <v>2</v>
      </c>
      <c r="H30" s="17"/>
      <c r="I30" s="17"/>
      <c r="J30" s="17">
        <v>1</v>
      </c>
      <c r="K30" s="17">
        <f>SUM(B30:J30)</f>
        <v>6</v>
      </c>
    </row>
    <row r="31" spans="1:11" ht="15.75" x14ac:dyDescent="0.25">
      <c r="A31" s="24" t="s">
        <v>184</v>
      </c>
      <c r="B31" s="130"/>
      <c r="C31" s="17"/>
      <c r="D31" s="17"/>
      <c r="E31" s="17"/>
      <c r="F31" s="17"/>
      <c r="G31" s="17">
        <v>1</v>
      </c>
      <c r="H31" s="17"/>
      <c r="I31" s="17"/>
      <c r="J31" s="17">
        <v>3</v>
      </c>
      <c r="K31" s="17">
        <f>SUM(B31:J31)</f>
        <v>4</v>
      </c>
    </row>
    <row r="32" spans="1:11" ht="15.75" x14ac:dyDescent="0.25">
      <c r="A32" s="24" t="s">
        <v>168</v>
      </c>
      <c r="B32" s="130"/>
      <c r="C32" s="17"/>
      <c r="D32" s="17"/>
      <c r="E32" s="17"/>
      <c r="F32" s="17"/>
      <c r="G32" s="17"/>
      <c r="H32" s="17"/>
      <c r="I32" s="17">
        <v>1</v>
      </c>
      <c r="J32" s="17"/>
      <c r="K32" s="17">
        <f>SUM(B32:J32)</f>
        <v>1</v>
      </c>
    </row>
    <row r="33" spans="1:11" ht="15.75" x14ac:dyDescent="0.25">
      <c r="A33" s="24" t="s">
        <v>162</v>
      </c>
      <c r="B33" s="130"/>
      <c r="C33" s="17"/>
      <c r="D33" s="17"/>
      <c r="E33" s="17"/>
      <c r="F33" s="17"/>
      <c r="G33" s="17"/>
      <c r="H33" s="17"/>
      <c r="I33" s="17">
        <v>1</v>
      </c>
      <c r="J33" s="17"/>
      <c r="K33" s="17">
        <f>SUM(I33:J33)</f>
        <v>1</v>
      </c>
    </row>
    <row r="34" spans="1:11" ht="15.75" x14ac:dyDescent="0.25">
      <c r="A34" s="24" t="s">
        <v>188</v>
      </c>
      <c r="B34" s="130"/>
      <c r="C34" s="17"/>
      <c r="D34" s="17"/>
      <c r="E34" s="17"/>
      <c r="F34" s="17"/>
      <c r="G34" s="17"/>
      <c r="H34" s="17"/>
      <c r="I34" s="17">
        <v>2</v>
      </c>
      <c r="J34" s="17"/>
      <c r="K34" s="17">
        <f>SUM(B34:J34)</f>
        <v>2</v>
      </c>
    </row>
    <row r="35" spans="1:11" ht="15.75" x14ac:dyDescent="0.25">
      <c r="A35" s="24" t="s">
        <v>202</v>
      </c>
      <c r="B35" s="130"/>
      <c r="C35" s="17"/>
      <c r="D35" s="17"/>
      <c r="E35" s="17"/>
      <c r="F35" s="17">
        <v>1</v>
      </c>
      <c r="G35" s="17"/>
      <c r="H35" s="17"/>
      <c r="I35" s="17"/>
      <c r="J35" s="17"/>
      <c r="K35" s="17"/>
    </row>
    <row r="36" spans="1:11" ht="15.75" x14ac:dyDescent="0.25">
      <c r="A36" s="24" t="s">
        <v>194</v>
      </c>
      <c r="B36" s="130"/>
      <c r="C36" s="17"/>
      <c r="D36" s="17"/>
      <c r="E36" s="17"/>
      <c r="F36" s="17">
        <v>1</v>
      </c>
      <c r="G36" s="17"/>
      <c r="H36" s="17"/>
      <c r="I36" s="17"/>
      <c r="J36" s="17"/>
      <c r="K36" s="17">
        <f>SUM(B36:J36)</f>
        <v>1</v>
      </c>
    </row>
    <row r="37" spans="1:11" ht="15.75" x14ac:dyDescent="0.25">
      <c r="A37" s="24" t="s">
        <v>203</v>
      </c>
      <c r="B37" s="130"/>
      <c r="C37" s="17"/>
      <c r="D37" s="17"/>
      <c r="E37" s="17"/>
      <c r="F37" s="17"/>
      <c r="G37" s="17">
        <v>5</v>
      </c>
      <c r="H37" s="17"/>
      <c r="I37" s="17"/>
      <c r="J37" s="17"/>
      <c r="K37" s="17">
        <f>SUM(B37:J37)</f>
        <v>5</v>
      </c>
    </row>
    <row r="38" spans="1:11" ht="15.75" x14ac:dyDescent="0.25">
      <c r="A38" s="25" t="s">
        <v>26</v>
      </c>
      <c r="B38" s="128"/>
      <c r="C38" s="127"/>
      <c r="D38" s="15"/>
      <c r="E38" s="15"/>
      <c r="F38" s="15"/>
      <c r="G38" s="15"/>
      <c r="H38" s="15"/>
      <c r="I38" s="15"/>
      <c r="J38" s="15"/>
      <c r="K38" s="15"/>
    </row>
    <row r="39" spans="1:11" ht="15.75" x14ac:dyDescent="0.25">
      <c r="A39" s="25" t="s">
        <v>25</v>
      </c>
      <c r="B39" s="128"/>
      <c r="C39" s="17"/>
      <c r="D39" s="17">
        <v>1</v>
      </c>
      <c r="E39" s="17"/>
      <c r="F39" s="17">
        <v>1</v>
      </c>
      <c r="G39" s="17">
        <v>1</v>
      </c>
      <c r="H39" s="17">
        <v>1</v>
      </c>
      <c r="I39" s="17"/>
      <c r="J39" s="17">
        <v>1</v>
      </c>
      <c r="K39" s="17">
        <f t="shared" ref="K39:K65" si="0">SUM(B39:J39)</f>
        <v>5</v>
      </c>
    </row>
    <row r="40" spans="1:11" ht="15.75" x14ac:dyDescent="0.25">
      <c r="A40" s="146" t="s">
        <v>187</v>
      </c>
      <c r="B40" s="128"/>
      <c r="C40" s="17"/>
      <c r="D40" s="17"/>
      <c r="E40" s="17"/>
      <c r="F40" s="17">
        <v>10</v>
      </c>
      <c r="G40" s="17"/>
      <c r="H40" s="17"/>
      <c r="I40" s="17"/>
      <c r="J40" s="17"/>
      <c r="K40" s="17">
        <f t="shared" si="0"/>
        <v>10</v>
      </c>
    </row>
    <row r="41" spans="1:11" ht="25.5" x14ac:dyDescent="0.25">
      <c r="A41" s="33" t="s">
        <v>161</v>
      </c>
      <c r="B41" s="130">
        <v>5</v>
      </c>
      <c r="C41" s="17"/>
      <c r="D41" s="17"/>
      <c r="E41" s="17"/>
      <c r="F41" s="17"/>
      <c r="G41" s="17"/>
      <c r="H41" s="17"/>
      <c r="I41" s="17"/>
      <c r="J41" s="17"/>
      <c r="K41" s="17">
        <f t="shared" si="0"/>
        <v>5</v>
      </c>
    </row>
    <row r="42" spans="1:11" ht="15.75" x14ac:dyDescent="0.25">
      <c r="A42" s="41" t="s">
        <v>189</v>
      </c>
      <c r="B42" s="134"/>
      <c r="C42" s="17">
        <v>1</v>
      </c>
      <c r="D42" s="17"/>
      <c r="E42" s="17"/>
      <c r="F42" s="17"/>
      <c r="G42" s="17"/>
      <c r="H42" s="17"/>
      <c r="I42" s="17"/>
      <c r="J42" s="17"/>
      <c r="K42" s="17">
        <f t="shared" si="0"/>
        <v>1</v>
      </c>
    </row>
    <row r="43" spans="1:11" ht="15.75" x14ac:dyDescent="0.25">
      <c r="A43" s="26" t="s">
        <v>165</v>
      </c>
      <c r="B43" s="130"/>
      <c r="C43" s="17">
        <v>1</v>
      </c>
      <c r="D43" s="17"/>
      <c r="E43" s="17"/>
      <c r="F43" s="17"/>
      <c r="G43" s="17"/>
      <c r="H43" s="17"/>
      <c r="I43" s="17"/>
      <c r="J43" s="17"/>
      <c r="K43" s="17">
        <f t="shared" si="0"/>
        <v>1</v>
      </c>
    </row>
    <row r="44" spans="1:11" ht="15.75" x14ac:dyDescent="0.25">
      <c r="A44" s="26" t="s">
        <v>164</v>
      </c>
      <c r="B44" s="130"/>
      <c r="C44" s="17">
        <v>1</v>
      </c>
      <c r="D44" s="17"/>
      <c r="E44" s="17"/>
      <c r="F44" s="17"/>
      <c r="G44" s="17"/>
      <c r="H44" s="17"/>
      <c r="I44" s="17"/>
      <c r="J44" s="17"/>
      <c r="K44" s="17">
        <f t="shared" si="0"/>
        <v>1</v>
      </c>
    </row>
    <row r="45" spans="1:11" ht="15.75" x14ac:dyDescent="0.25">
      <c r="A45" s="26" t="s">
        <v>182</v>
      </c>
      <c r="B45" s="130"/>
      <c r="C45" s="17">
        <v>1</v>
      </c>
      <c r="D45" s="17"/>
      <c r="E45" s="17"/>
      <c r="F45" s="17"/>
      <c r="G45" s="17"/>
      <c r="H45" s="17"/>
      <c r="I45" s="17"/>
      <c r="J45" s="17"/>
      <c r="K45" s="17">
        <f t="shared" si="0"/>
        <v>1</v>
      </c>
    </row>
    <row r="46" spans="1:11" ht="15.75" x14ac:dyDescent="0.25">
      <c r="A46" s="26" t="s">
        <v>191</v>
      </c>
      <c r="B46" s="130"/>
      <c r="C46" s="17"/>
      <c r="D46" s="17">
        <v>1</v>
      </c>
      <c r="E46" s="17"/>
      <c r="F46" s="17"/>
      <c r="G46" s="17"/>
      <c r="H46" s="17"/>
      <c r="I46" s="17"/>
      <c r="J46" s="17"/>
      <c r="K46" s="17">
        <f t="shared" si="0"/>
        <v>1</v>
      </c>
    </row>
    <row r="47" spans="1:11" ht="15.75" x14ac:dyDescent="0.25">
      <c r="A47" s="26" t="s">
        <v>148</v>
      </c>
      <c r="B47" s="130"/>
      <c r="C47" s="17"/>
      <c r="D47" s="17">
        <v>1</v>
      </c>
      <c r="E47" s="17"/>
      <c r="F47" s="17"/>
      <c r="G47" s="17"/>
      <c r="H47" s="17"/>
      <c r="I47" s="17"/>
      <c r="J47" s="17"/>
      <c r="K47" s="17">
        <f t="shared" si="0"/>
        <v>1</v>
      </c>
    </row>
    <row r="48" spans="1:11" ht="15.75" x14ac:dyDescent="0.25">
      <c r="A48" s="26" t="s">
        <v>149</v>
      </c>
      <c r="B48" s="130"/>
      <c r="C48" s="17"/>
      <c r="D48" s="17">
        <v>2</v>
      </c>
      <c r="E48" s="17"/>
      <c r="F48" s="17"/>
      <c r="G48" s="17"/>
      <c r="H48" s="17"/>
      <c r="I48" s="17"/>
      <c r="J48" s="17"/>
      <c r="K48" s="17">
        <f t="shared" si="0"/>
        <v>2</v>
      </c>
    </row>
    <row r="49" spans="1:11" ht="15.75" x14ac:dyDescent="0.25">
      <c r="A49" s="26" t="s">
        <v>183</v>
      </c>
      <c r="B49" s="130"/>
      <c r="C49" s="17"/>
      <c r="D49" s="17">
        <v>1</v>
      </c>
      <c r="E49" s="17"/>
      <c r="F49" s="17"/>
      <c r="G49" s="17"/>
      <c r="H49" s="17"/>
      <c r="I49" s="17"/>
      <c r="J49" s="17"/>
      <c r="K49" s="17">
        <f t="shared" si="0"/>
        <v>1</v>
      </c>
    </row>
    <row r="50" spans="1:11" ht="15.75" x14ac:dyDescent="0.25">
      <c r="A50" s="26" t="s">
        <v>174</v>
      </c>
      <c r="B50" s="130"/>
      <c r="C50" s="17"/>
      <c r="D50" s="17">
        <v>1</v>
      </c>
      <c r="E50" s="17"/>
      <c r="F50" s="17"/>
      <c r="G50" s="17"/>
      <c r="H50" s="17"/>
      <c r="I50" s="17"/>
      <c r="J50" s="17"/>
      <c r="K50" s="17">
        <f t="shared" si="0"/>
        <v>1</v>
      </c>
    </row>
    <row r="51" spans="1:11" ht="25.5" x14ac:dyDescent="0.25">
      <c r="A51" s="143" t="s">
        <v>159</v>
      </c>
      <c r="B51" s="130"/>
      <c r="C51" s="17"/>
      <c r="D51" s="17"/>
      <c r="E51" s="17">
        <v>2</v>
      </c>
      <c r="F51" s="17"/>
      <c r="G51" s="17"/>
      <c r="H51" s="17"/>
      <c r="I51" s="17"/>
      <c r="J51" s="17"/>
      <c r="K51" s="17">
        <f t="shared" si="0"/>
        <v>2</v>
      </c>
    </row>
    <row r="52" spans="1:11" ht="15.75" x14ac:dyDescent="0.25">
      <c r="A52" s="26" t="s">
        <v>186</v>
      </c>
      <c r="B52" s="130"/>
      <c r="C52" s="17"/>
      <c r="D52" s="17">
        <v>1</v>
      </c>
      <c r="E52" s="17"/>
      <c r="F52" s="17"/>
      <c r="G52" s="17"/>
      <c r="H52" s="17"/>
      <c r="I52" s="17"/>
      <c r="J52" s="17"/>
      <c r="K52" s="17">
        <f t="shared" si="0"/>
        <v>1</v>
      </c>
    </row>
    <row r="53" spans="1:11" ht="26.25" x14ac:dyDescent="0.25">
      <c r="A53" s="144" t="s">
        <v>193</v>
      </c>
      <c r="B53" s="131"/>
      <c r="C53" s="17"/>
      <c r="D53" s="17"/>
      <c r="E53" s="17">
        <v>1</v>
      </c>
      <c r="F53" s="17"/>
      <c r="G53" s="17"/>
      <c r="H53" s="17"/>
      <c r="I53" s="17"/>
      <c r="J53" s="17"/>
      <c r="K53" s="17">
        <f t="shared" si="0"/>
        <v>1</v>
      </c>
    </row>
    <row r="54" spans="1:11" ht="15.75" x14ac:dyDescent="0.25">
      <c r="A54" s="26" t="s">
        <v>45</v>
      </c>
      <c r="B54" s="130"/>
      <c r="C54" s="127"/>
      <c r="D54" s="15"/>
      <c r="E54" s="15">
        <v>2</v>
      </c>
      <c r="F54" s="15"/>
      <c r="G54" s="15"/>
      <c r="H54" s="15"/>
      <c r="I54" s="15"/>
      <c r="J54" s="15"/>
      <c r="K54" s="15">
        <f t="shared" si="0"/>
        <v>2</v>
      </c>
    </row>
    <row r="55" spans="1:11" ht="15.75" x14ac:dyDescent="0.25">
      <c r="A55" s="26" t="s">
        <v>150</v>
      </c>
      <c r="B55" s="130"/>
      <c r="C55" s="127"/>
      <c r="D55" s="15"/>
      <c r="E55" s="15">
        <v>1</v>
      </c>
      <c r="F55" s="15"/>
      <c r="G55" s="15"/>
      <c r="H55" s="15"/>
      <c r="I55" s="15"/>
      <c r="J55" s="15"/>
      <c r="K55" s="15">
        <f t="shared" si="0"/>
        <v>1</v>
      </c>
    </row>
    <row r="56" spans="1:11" ht="15.75" x14ac:dyDescent="0.25">
      <c r="A56" s="26" t="s">
        <v>157</v>
      </c>
      <c r="B56" s="130"/>
      <c r="C56" s="127"/>
      <c r="D56" s="15"/>
      <c r="E56" s="15">
        <v>1</v>
      </c>
      <c r="F56" s="15"/>
      <c r="G56" s="15"/>
      <c r="H56" s="15"/>
      <c r="I56" s="15"/>
      <c r="J56" s="15"/>
      <c r="K56" s="15">
        <f t="shared" si="0"/>
        <v>1</v>
      </c>
    </row>
    <row r="57" spans="1:11" ht="15.75" x14ac:dyDescent="0.25">
      <c r="A57" s="26" t="s">
        <v>170</v>
      </c>
      <c r="B57" s="130"/>
      <c r="C57" s="127"/>
      <c r="D57" s="15"/>
      <c r="E57" s="15">
        <v>1</v>
      </c>
      <c r="F57" s="15"/>
      <c r="G57" s="15"/>
      <c r="H57" s="15"/>
      <c r="I57" s="15"/>
      <c r="J57" s="15"/>
      <c r="K57" s="15">
        <f t="shared" si="0"/>
        <v>1</v>
      </c>
    </row>
    <row r="58" spans="1:11" ht="15.75" x14ac:dyDescent="0.25">
      <c r="A58" s="26" t="s">
        <v>160</v>
      </c>
      <c r="B58" s="130"/>
      <c r="C58" s="127"/>
      <c r="D58" s="15"/>
      <c r="E58" s="15">
        <v>2</v>
      </c>
      <c r="F58" s="15"/>
      <c r="G58" s="15"/>
      <c r="H58" s="15"/>
      <c r="I58" s="15"/>
      <c r="J58" s="15"/>
      <c r="K58" s="15">
        <f t="shared" si="0"/>
        <v>2</v>
      </c>
    </row>
    <row r="59" spans="1:11" ht="15.75" x14ac:dyDescent="0.25">
      <c r="A59" s="31" t="s">
        <v>158</v>
      </c>
      <c r="B59" s="135"/>
      <c r="C59" s="127"/>
      <c r="D59" s="15"/>
      <c r="E59" s="15">
        <v>1</v>
      </c>
      <c r="F59" s="15"/>
      <c r="G59" s="15"/>
      <c r="H59" s="15"/>
      <c r="I59" s="15"/>
      <c r="J59" s="15"/>
      <c r="K59" s="15">
        <f t="shared" si="0"/>
        <v>1</v>
      </c>
    </row>
    <row r="60" spans="1:11" ht="15.75" customHeight="1" x14ac:dyDescent="0.25">
      <c r="A60" s="36" t="s">
        <v>171</v>
      </c>
      <c r="B60" s="136"/>
      <c r="C60" s="127"/>
      <c r="D60" s="15"/>
      <c r="E60" s="15">
        <v>1</v>
      </c>
      <c r="F60" s="15"/>
      <c r="G60" s="15"/>
      <c r="H60" s="15"/>
      <c r="I60" s="15"/>
      <c r="J60" s="15"/>
      <c r="K60" s="15">
        <f t="shared" si="0"/>
        <v>1</v>
      </c>
    </row>
    <row r="61" spans="1:11" ht="15.75" x14ac:dyDescent="0.25">
      <c r="A61" s="33" t="s">
        <v>175</v>
      </c>
      <c r="B61" s="128"/>
      <c r="C61" s="127"/>
      <c r="D61" s="15"/>
      <c r="E61" s="15"/>
      <c r="F61" s="15"/>
      <c r="G61" s="15"/>
      <c r="H61" s="15">
        <v>1</v>
      </c>
      <c r="I61" s="15"/>
      <c r="J61" s="15"/>
      <c r="K61" s="15">
        <f t="shared" si="0"/>
        <v>1</v>
      </c>
    </row>
    <row r="62" spans="1:11" ht="15.75" x14ac:dyDescent="0.25">
      <c r="A62" s="41" t="s">
        <v>178</v>
      </c>
      <c r="B62" s="134"/>
      <c r="C62" s="127"/>
      <c r="D62" s="15"/>
      <c r="E62" s="15"/>
      <c r="F62" s="15"/>
      <c r="G62" s="15"/>
      <c r="H62" s="15">
        <v>1</v>
      </c>
      <c r="I62" s="15"/>
      <c r="J62" s="15"/>
      <c r="K62" s="15">
        <f t="shared" si="0"/>
        <v>1</v>
      </c>
    </row>
    <row r="63" spans="1:11" ht="15.75" x14ac:dyDescent="0.25">
      <c r="A63" s="33" t="s">
        <v>176</v>
      </c>
      <c r="B63" s="128"/>
      <c r="C63" s="127"/>
      <c r="D63" s="15"/>
      <c r="E63" s="15"/>
      <c r="F63" s="15"/>
      <c r="G63" s="15"/>
      <c r="H63" s="15">
        <v>2</v>
      </c>
      <c r="I63" s="15"/>
      <c r="J63" s="15"/>
      <c r="K63" s="15">
        <f t="shared" si="0"/>
        <v>2</v>
      </c>
    </row>
    <row r="64" spans="1:11" ht="15.75" x14ac:dyDescent="0.25">
      <c r="A64" s="33" t="s">
        <v>166</v>
      </c>
      <c r="B64" s="128"/>
      <c r="C64" s="127"/>
      <c r="D64" s="15"/>
      <c r="E64" s="15"/>
      <c r="F64" s="15"/>
      <c r="G64" s="15"/>
      <c r="H64" s="15"/>
      <c r="I64" s="15">
        <v>1</v>
      </c>
      <c r="J64" s="15"/>
      <c r="K64" s="15">
        <f t="shared" si="0"/>
        <v>1</v>
      </c>
    </row>
    <row r="65" spans="1:11" ht="15.75" x14ac:dyDescent="0.25">
      <c r="A65" s="33" t="s">
        <v>169</v>
      </c>
      <c r="B65" s="128"/>
      <c r="C65" s="127"/>
      <c r="D65" s="15"/>
      <c r="E65" s="15"/>
      <c r="F65" s="15"/>
      <c r="G65" s="15"/>
      <c r="H65" s="15"/>
      <c r="I65" s="15">
        <v>1</v>
      </c>
      <c r="J65" s="15"/>
      <c r="K65" s="15">
        <f t="shared" si="0"/>
        <v>1</v>
      </c>
    </row>
    <row r="66" spans="1:11" ht="15.75" x14ac:dyDescent="0.25">
      <c r="A66" s="42" t="s">
        <v>181</v>
      </c>
      <c r="B66" s="137"/>
      <c r="C66" s="127"/>
      <c r="D66" s="15"/>
      <c r="E66" s="15"/>
      <c r="F66" s="15"/>
      <c r="G66" s="15"/>
      <c r="H66" s="15"/>
      <c r="I66" s="15"/>
      <c r="J66" s="15">
        <v>1</v>
      </c>
      <c r="K66" s="15"/>
    </row>
    <row r="67" spans="1:11" ht="15.75" x14ac:dyDescent="0.25">
      <c r="A67" s="33" t="s">
        <v>163</v>
      </c>
      <c r="B67" s="128"/>
      <c r="C67" s="127"/>
      <c r="D67" s="15"/>
      <c r="E67" s="15"/>
      <c r="F67" s="15">
        <v>1</v>
      </c>
      <c r="G67" s="15"/>
      <c r="H67" s="15"/>
      <c r="I67" s="15"/>
      <c r="J67" s="15"/>
      <c r="K67" s="15">
        <f t="shared" ref="K67:K77" si="1">SUM(B67:J67)</f>
        <v>1</v>
      </c>
    </row>
    <row r="68" spans="1:11" ht="15.75" x14ac:dyDescent="0.25">
      <c r="A68" s="33" t="s">
        <v>172</v>
      </c>
      <c r="B68" s="128"/>
      <c r="C68" s="127"/>
      <c r="D68" s="15"/>
      <c r="E68" s="15"/>
      <c r="F68" s="15">
        <v>1</v>
      </c>
      <c r="G68" s="15"/>
      <c r="H68" s="15"/>
      <c r="I68" s="15"/>
      <c r="J68" s="15"/>
      <c r="K68" s="15">
        <f t="shared" si="1"/>
        <v>1</v>
      </c>
    </row>
    <row r="69" spans="1:11" ht="15.75" x14ac:dyDescent="0.25">
      <c r="A69" s="33" t="s">
        <v>180</v>
      </c>
      <c r="B69" s="128"/>
      <c r="C69" s="127"/>
      <c r="D69" s="15"/>
      <c r="E69" s="15"/>
      <c r="F69" s="15">
        <v>2</v>
      </c>
      <c r="G69" s="15"/>
      <c r="H69" s="15"/>
      <c r="I69" s="15"/>
      <c r="J69" s="15"/>
      <c r="K69" s="15">
        <f t="shared" si="1"/>
        <v>2</v>
      </c>
    </row>
    <row r="70" spans="1:11" ht="15.75" x14ac:dyDescent="0.25">
      <c r="A70" s="33" t="s">
        <v>151</v>
      </c>
      <c r="B70" s="128"/>
      <c r="C70" s="127"/>
      <c r="D70" s="15"/>
      <c r="E70" s="15"/>
      <c r="F70" s="15">
        <v>1</v>
      </c>
      <c r="G70" s="15"/>
      <c r="H70" s="15"/>
      <c r="I70" s="15"/>
      <c r="J70" s="15"/>
      <c r="K70" s="15">
        <f t="shared" si="1"/>
        <v>1</v>
      </c>
    </row>
    <row r="71" spans="1:11" ht="15.75" x14ac:dyDescent="0.25">
      <c r="A71" s="33" t="s">
        <v>167</v>
      </c>
      <c r="B71" s="128"/>
      <c r="C71" s="127"/>
      <c r="D71" s="15"/>
      <c r="E71" s="15"/>
      <c r="F71" s="15">
        <v>2</v>
      </c>
      <c r="G71" s="15"/>
      <c r="H71" s="15"/>
      <c r="I71" s="15"/>
      <c r="J71" s="15"/>
      <c r="K71" s="15">
        <f t="shared" si="1"/>
        <v>2</v>
      </c>
    </row>
    <row r="72" spans="1:11" ht="25.5" x14ac:dyDescent="0.25">
      <c r="A72" s="33" t="s">
        <v>153</v>
      </c>
      <c r="B72" s="128"/>
      <c r="C72" s="127"/>
      <c r="D72" s="15"/>
      <c r="E72" s="15"/>
      <c r="F72" s="15">
        <v>1</v>
      </c>
      <c r="G72" s="15"/>
      <c r="H72" s="15"/>
      <c r="I72" s="15"/>
      <c r="J72" s="15"/>
      <c r="K72" s="15">
        <f t="shared" si="1"/>
        <v>1</v>
      </c>
    </row>
    <row r="73" spans="1:11" ht="28.5" customHeight="1" x14ac:dyDescent="0.25">
      <c r="A73" s="33" t="s">
        <v>177</v>
      </c>
      <c r="B73" s="128"/>
      <c r="C73" s="127"/>
      <c r="D73" s="15"/>
      <c r="E73" s="15"/>
      <c r="F73" s="15">
        <v>3</v>
      </c>
      <c r="G73" s="15"/>
      <c r="H73" s="15"/>
      <c r="I73" s="15"/>
      <c r="J73" s="15"/>
      <c r="K73" s="15">
        <f t="shared" si="1"/>
        <v>3</v>
      </c>
    </row>
    <row r="74" spans="1:11" ht="15.75" x14ac:dyDescent="0.25">
      <c r="A74" s="33" t="s">
        <v>152</v>
      </c>
      <c r="B74" s="128"/>
      <c r="C74" s="127"/>
      <c r="D74" s="15"/>
      <c r="E74" s="15"/>
      <c r="F74" s="15">
        <v>2</v>
      </c>
      <c r="G74" s="15"/>
      <c r="H74" s="15"/>
      <c r="I74" s="15"/>
      <c r="J74" s="15"/>
      <c r="K74" s="15">
        <f t="shared" si="1"/>
        <v>2</v>
      </c>
    </row>
    <row r="75" spans="1:11" ht="15.75" x14ac:dyDescent="0.25">
      <c r="A75" s="33" t="s">
        <v>154</v>
      </c>
      <c r="B75" s="128"/>
      <c r="C75" s="127"/>
      <c r="D75" s="15"/>
      <c r="E75" s="15"/>
      <c r="F75" s="15">
        <v>1</v>
      </c>
      <c r="G75" s="15"/>
      <c r="H75" s="15"/>
      <c r="I75" s="15"/>
      <c r="J75" s="15"/>
      <c r="K75" s="15">
        <f t="shared" si="1"/>
        <v>1</v>
      </c>
    </row>
    <row r="76" spans="1:11" ht="15.75" x14ac:dyDescent="0.25">
      <c r="A76" s="33" t="s">
        <v>156</v>
      </c>
      <c r="B76" s="128"/>
      <c r="C76" s="127"/>
      <c r="D76" s="15"/>
      <c r="E76" s="15"/>
      <c r="F76" s="15">
        <v>1</v>
      </c>
      <c r="G76" s="15"/>
      <c r="H76" s="15"/>
      <c r="I76" s="15"/>
      <c r="J76" s="15"/>
      <c r="K76" s="15">
        <f t="shared" si="1"/>
        <v>1</v>
      </c>
    </row>
    <row r="77" spans="1:11" ht="25.5" x14ac:dyDescent="0.25">
      <c r="A77" s="33" t="s">
        <v>196</v>
      </c>
      <c r="B77" s="128"/>
      <c r="C77" s="127"/>
      <c r="D77" s="15">
        <v>2</v>
      </c>
      <c r="E77" s="15"/>
      <c r="F77" s="15"/>
      <c r="G77" s="15"/>
      <c r="H77" s="15"/>
      <c r="I77" s="15"/>
      <c r="J77" s="15"/>
      <c r="K77" s="15">
        <f t="shared" si="1"/>
        <v>2</v>
      </c>
    </row>
    <row r="78" spans="1:11" ht="15.75" x14ac:dyDescent="0.25">
      <c r="A78" s="33" t="s">
        <v>207</v>
      </c>
      <c r="B78" s="128"/>
      <c r="C78" s="127"/>
      <c r="D78" s="15"/>
      <c r="E78" s="15">
        <v>1</v>
      </c>
      <c r="F78" s="15"/>
      <c r="G78" s="15"/>
      <c r="H78" s="15"/>
      <c r="I78" s="15"/>
      <c r="J78" s="15"/>
      <c r="K78" s="15"/>
    </row>
    <row r="79" spans="1:11" ht="15.75" x14ac:dyDescent="0.25">
      <c r="A79" s="33" t="s">
        <v>195</v>
      </c>
      <c r="B79" s="128"/>
      <c r="C79" s="127"/>
      <c r="D79" s="15">
        <v>1</v>
      </c>
      <c r="E79" s="15"/>
      <c r="F79" s="15"/>
      <c r="G79" s="15"/>
      <c r="H79" s="15"/>
      <c r="I79" s="15"/>
      <c r="J79" s="15"/>
      <c r="K79" s="15">
        <f t="shared" ref="K79:K88" si="2">SUM(B79:J79)</f>
        <v>1</v>
      </c>
    </row>
    <row r="80" spans="1:11" ht="15.75" x14ac:dyDescent="0.25">
      <c r="A80" s="148" t="s">
        <v>197</v>
      </c>
      <c r="B80" s="128"/>
      <c r="C80" s="127">
        <v>1</v>
      </c>
      <c r="D80" s="15"/>
      <c r="E80" s="15"/>
      <c r="F80" s="15"/>
      <c r="G80" s="15"/>
      <c r="H80" s="15"/>
      <c r="I80" s="15"/>
      <c r="J80" s="15"/>
      <c r="K80" s="15">
        <f t="shared" si="2"/>
        <v>1</v>
      </c>
    </row>
    <row r="81" spans="1:11" ht="15.75" x14ac:dyDescent="0.25">
      <c r="A81" s="148" t="s">
        <v>198</v>
      </c>
      <c r="B81" s="128"/>
      <c r="C81" s="127"/>
      <c r="D81" s="15">
        <v>1</v>
      </c>
      <c r="E81" s="15"/>
      <c r="F81" s="15"/>
      <c r="G81" s="15"/>
      <c r="H81" s="15"/>
      <c r="I81" s="15"/>
      <c r="J81" s="15"/>
      <c r="K81" s="15">
        <f t="shared" si="2"/>
        <v>1</v>
      </c>
    </row>
    <row r="82" spans="1:11" ht="15.75" x14ac:dyDescent="0.25">
      <c r="A82" s="33" t="s">
        <v>199</v>
      </c>
      <c r="B82" s="128"/>
      <c r="C82" s="127"/>
      <c r="D82" s="15">
        <v>3</v>
      </c>
      <c r="E82" s="15"/>
      <c r="F82" s="15"/>
      <c r="G82" s="15"/>
      <c r="H82" s="15"/>
      <c r="I82" s="15"/>
      <c r="J82" s="15"/>
      <c r="K82" s="15">
        <v>3</v>
      </c>
    </row>
    <row r="83" spans="1:11" ht="15.75" x14ac:dyDescent="0.25">
      <c r="A83" s="149" t="s">
        <v>201</v>
      </c>
      <c r="B83" s="128"/>
      <c r="C83" s="127"/>
      <c r="D83" s="15"/>
      <c r="E83" s="15"/>
      <c r="F83" s="15">
        <v>2</v>
      </c>
      <c r="G83" s="15"/>
      <c r="H83" s="15"/>
      <c r="I83" s="15"/>
      <c r="J83" s="15"/>
      <c r="K83" s="15"/>
    </row>
    <row r="84" spans="1:11" ht="15.75" x14ac:dyDescent="0.25">
      <c r="A84" s="33" t="s">
        <v>204</v>
      </c>
      <c r="B84" s="128"/>
      <c r="C84" s="127"/>
      <c r="D84" s="15"/>
      <c r="E84" s="15"/>
      <c r="F84" s="15"/>
      <c r="G84" s="15">
        <v>1</v>
      </c>
      <c r="H84" s="15"/>
      <c r="I84" s="15"/>
      <c r="J84" s="15"/>
      <c r="K84" s="15">
        <f>SUM(B84:J84)</f>
        <v>1</v>
      </c>
    </row>
    <row r="85" spans="1:11" ht="15.75" x14ac:dyDescent="0.25">
      <c r="A85" s="33" t="s">
        <v>206</v>
      </c>
      <c r="B85" s="128"/>
      <c r="C85" s="127"/>
      <c r="D85" s="15"/>
      <c r="E85" s="15"/>
      <c r="F85" s="15">
        <v>1</v>
      </c>
      <c r="G85" s="15"/>
      <c r="H85" s="15"/>
      <c r="I85" s="15"/>
      <c r="J85" s="15"/>
      <c r="K85" s="15">
        <f>SUM(B85:J85)</f>
        <v>1</v>
      </c>
    </row>
    <row r="86" spans="1:11" ht="38.25" x14ac:dyDescent="0.25">
      <c r="A86" s="33" t="s">
        <v>200</v>
      </c>
      <c r="B86" s="128"/>
      <c r="C86" s="127"/>
      <c r="D86" s="15">
        <v>3</v>
      </c>
      <c r="E86" s="15"/>
      <c r="F86" s="15"/>
      <c r="G86" s="15"/>
      <c r="H86" s="15"/>
      <c r="I86" s="15"/>
      <c r="J86" s="15"/>
      <c r="K86" s="15">
        <f>SUM(B86:J86)</f>
        <v>3</v>
      </c>
    </row>
    <row r="87" spans="1:11" ht="15.75" x14ac:dyDescent="0.25">
      <c r="A87" s="29" t="s">
        <v>51</v>
      </c>
      <c r="B87" s="138">
        <f>SUM(B4:B82)</f>
        <v>11</v>
      </c>
      <c r="C87" s="30">
        <f>SUM(C4:C82)</f>
        <v>8</v>
      </c>
      <c r="D87" s="30">
        <f>SUM(D4:D86)</f>
        <v>20</v>
      </c>
      <c r="E87" s="30">
        <f>SUM(E4:E82)</f>
        <v>14</v>
      </c>
      <c r="F87" s="30">
        <f>SUM(F4:F86)</f>
        <v>54</v>
      </c>
      <c r="G87" s="30">
        <f>SUM(G4:G86)</f>
        <v>39</v>
      </c>
      <c r="H87" s="30">
        <f>SUM(H4:H82)</f>
        <v>18</v>
      </c>
      <c r="I87" s="30">
        <f>SUM(I4:I82)</f>
        <v>35</v>
      </c>
      <c r="J87" s="30">
        <f>SUM(J4:J82)</f>
        <v>28</v>
      </c>
      <c r="K87" s="30">
        <f t="shared" si="2"/>
        <v>227</v>
      </c>
    </row>
    <row r="88" spans="1:11" x14ac:dyDescent="0.25">
      <c r="A88" s="28" t="s">
        <v>52</v>
      </c>
      <c r="B88" s="126">
        <v>12</v>
      </c>
      <c r="C88" s="15">
        <v>8</v>
      </c>
      <c r="D88" s="15">
        <v>20</v>
      </c>
      <c r="E88" s="15">
        <v>14</v>
      </c>
      <c r="F88" s="15">
        <v>65</v>
      </c>
      <c r="G88" s="15">
        <v>39</v>
      </c>
      <c r="H88" s="15">
        <v>18</v>
      </c>
      <c r="I88" s="15">
        <v>36</v>
      </c>
      <c r="J88" s="15">
        <v>29</v>
      </c>
      <c r="K88" s="15">
        <f t="shared" si="2"/>
        <v>241</v>
      </c>
    </row>
    <row r="89" spans="1:11" ht="15.75" x14ac:dyDescent="0.25">
      <c r="A89" s="29" t="s">
        <v>54</v>
      </c>
      <c r="B89" s="140"/>
      <c r="C89" s="32"/>
      <c r="D89" s="32"/>
      <c r="E89" s="32"/>
      <c r="F89" s="32"/>
      <c r="G89" s="32"/>
      <c r="H89" s="32"/>
      <c r="I89" s="32"/>
      <c r="J89" s="32"/>
      <c r="K89" s="32">
        <f>C89+D89+E89+F89+G89+I89+J89</f>
        <v>0</v>
      </c>
    </row>
    <row r="90" spans="1:11" ht="15.75" x14ac:dyDescent="0.25">
      <c r="A90" s="29" t="s">
        <v>58</v>
      </c>
      <c r="B90" s="18">
        <v>1</v>
      </c>
      <c r="C90" s="15"/>
      <c r="D90" s="15"/>
      <c r="E90" s="15"/>
      <c r="F90" s="15"/>
      <c r="G90" s="15"/>
      <c r="H90" s="15"/>
      <c r="I90" s="15">
        <v>1</v>
      </c>
      <c r="J90" s="15"/>
      <c r="K90" s="15">
        <f>SUM(B90:J90)</f>
        <v>2</v>
      </c>
    </row>
    <row r="91" spans="1:11" ht="18.75" x14ac:dyDescent="0.25">
      <c r="A91" s="29" t="s">
        <v>50</v>
      </c>
      <c r="B91" s="141"/>
      <c r="C91" s="118"/>
      <c r="D91" s="118"/>
      <c r="E91" s="118"/>
      <c r="F91" s="118">
        <v>12</v>
      </c>
      <c r="G91" s="118"/>
      <c r="H91" s="118"/>
      <c r="I91" s="118"/>
      <c r="J91" s="118">
        <f>J88-J87</f>
        <v>1</v>
      </c>
      <c r="K91" s="118">
        <f>SUM(B91:J91)</f>
        <v>13</v>
      </c>
    </row>
    <row r="92" spans="1:11" ht="15.75" x14ac:dyDescent="0.25">
      <c r="A92" s="34" t="s">
        <v>57</v>
      </c>
      <c r="B92" s="142"/>
      <c r="C92" s="35"/>
      <c r="D92" s="35"/>
      <c r="E92" s="35"/>
      <c r="F92" s="35">
        <v>4</v>
      </c>
      <c r="G92" s="145"/>
      <c r="H92" s="145"/>
      <c r="I92" s="145"/>
      <c r="J92" s="145"/>
      <c r="K92" s="145">
        <f>C92+D92+E92+F92+G92+I92+J92</f>
        <v>4</v>
      </c>
    </row>
    <row r="93" spans="1:11" ht="15.75" x14ac:dyDescent="0.25">
      <c r="A93" s="37" t="s">
        <v>59</v>
      </c>
      <c r="B93" s="147"/>
      <c r="C93" s="38"/>
      <c r="D93" s="38"/>
      <c r="E93" s="38"/>
      <c r="F93" s="38">
        <v>8</v>
      </c>
      <c r="G93" s="38"/>
      <c r="H93" s="38"/>
      <c r="I93" s="38"/>
      <c r="J93" s="38">
        <v>1</v>
      </c>
      <c r="K93" s="38">
        <f>SUM(B93:J93)</f>
        <v>9</v>
      </c>
    </row>
    <row r="94" spans="1:11" ht="15.75" x14ac:dyDescent="0.25">
      <c r="A94" s="40" t="s">
        <v>205</v>
      </c>
      <c r="B94" s="40"/>
      <c r="C94" s="9"/>
      <c r="D94" s="9"/>
      <c r="E94" s="9"/>
      <c r="F94" s="9"/>
      <c r="G94" s="9"/>
      <c r="H94" s="9"/>
      <c r="I94" s="9"/>
      <c r="J94" s="9"/>
      <c r="K94" s="9"/>
    </row>
    <row r="95" spans="1:11" x14ac:dyDescent="0.25">
      <c r="A95" s="2"/>
      <c r="B95" s="2"/>
      <c r="C95" s="9"/>
      <c r="D95" s="9"/>
      <c r="E95" s="9"/>
      <c r="F95" s="9"/>
      <c r="G95" s="9"/>
      <c r="H95" s="9"/>
      <c r="I95" s="9"/>
      <c r="J95" s="9"/>
      <c r="K95" s="9"/>
    </row>
    <row r="96" spans="1:11" ht="15.75" x14ac:dyDescent="0.25">
      <c r="A96" s="2"/>
      <c r="B96" s="2"/>
      <c r="C96" s="9"/>
      <c r="D96" s="39" t="s">
        <v>32</v>
      </c>
      <c r="E96" s="9"/>
      <c r="F96" s="9"/>
      <c r="G96" s="9"/>
      <c r="H96" s="9"/>
      <c r="I96" s="9"/>
      <c r="J96" s="9"/>
      <c r="K96" s="9"/>
    </row>
    <row r="97" spans="3:11" x14ac:dyDescent="0.25">
      <c r="C97" s="10"/>
      <c r="D97" s="10"/>
      <c r="E97" s="10"/>
      <c r="F97" s="10"/>
      <c r="G97" s="10"/>
      <c r="H97" s="10"/>
      <c r="I97" s="10"/>
      <c r="J97" s="10"/>
      <c r="K97" s="10"/>
    </row>
    <row r="98" spans="3:11" x14ac:dyDescent="0.25">
      <c r="C98" s="10"/>
      <c r="D98" s="10"/>
      <c r="E98" s="10"/>
      <c r="F98" s="10"/>
      <c r="G98" s="10"/>
      <c r="H98" s="10"/>
      <c r="I98" s="10"/>
      <c r="J98" s="10"/>
      <c r="K98" s="10"/>
    </row>
    <row r="99" spans="3:11" x14ac:dyDescent="0.25">
      <c r="C99" s="10"/>
      <c r="D99" s="10"/>
      <c r="E99" s="10"/>
      <c r="F99" s="10"/>
      <c r="G99" s="10"/>
      <c r="H99" s="10"/>
      <c r="I99" s="10"/>
      <c r="J99" s="10"/>
      <c r="K99" s="10"/>
    </row>
    <row r="100" spans="3:11" x14ac:dyDescent="0.25"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3:11" x14ac:dyDescent="0.25"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3:11" x14ac:dyDescent="0.25"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3:11" x14ac:dyDescent="0.25"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3:11" x14ac:dyDescent="0.25"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3:11" x14ac:dyDescent="0.25"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3:11" x14ac:dyDescent="0.25"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3:11" x14ac:dyDescent="0.25"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3:11" x14ac:dyDescent="0.25"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3:11" x14ac:dyDescent="0.25"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3:11" x14ac:dyDescent="0.25"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3:11" x14ac:dyDescent="0.25"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3:11" x14ac:dyDescent="0.25"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3:11" x14ac:dyDescent="0.25"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3:11" x14ac:dyDescent="0.25"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3:11" x14ac:dyDescent="0.25"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3:11" x14ac:dyDescent="0.25"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3:11" x14ac:dyDescent="0.25"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3:11" x14ac:dyDescent="0.25"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3:11" x14ac:dyDescent="0.25"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3:11" x14ac:dyDescent="0.25"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3:11" x14ac:dyDescent="0.25"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3:11" x14ac:dyDescent="0.25"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3:11" x14ac:dyDescent="0.25"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3:11" x14ac:dyDescent="0.25"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3:11" x14ac:dyDescent="0.25"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3:11" x14ac:dyDescent="0.25"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3:11" x14ac:dyDescent="0.25"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3:11" x14ac:dyDescent="0.25"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3:11" x14ac:dyDescent="0.25"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3:11" x14ac:dyDescent="0.25"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3:11" x14ac:dyDescent="0.25"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3:11" x14ac:dyDescent="0.25"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3:11" x14ac:dyDescent="0.25"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3:11" x14ac:dyDescent="0.25"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3:11" x14ac:dyDescent="0.25"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3:11" x14ac:dyDescent="0.25"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3:11" x14ac:dyDescent="0.25"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3:11" x14ac:dyDescent="0.25"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3:11" x14ac:dyDescent="0.25"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3:11" x14ac:dyDescent="0.25"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3:11" x14ac:dyDescent="0.25"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3:11" x14ac:dyDescent="0.25"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3:11" x14ac:dyDescent="0.25"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3:11" x14ac:dyDescent="0.25"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3:11" x14ac:dyDescent="0.25"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3:11" x14ac:dyDescent="0.25"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3:11" x14ac:dyDescent="0.25"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3:11" x14ac:dyDescent="0.25"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3:11" x14ac:dyDescent="0.25"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3:11" x14ac:dyDescent="0.25"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3:11" x14ac:dyDescent="0.25"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3:11" x14ac:dyDescent="0.25"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3:11" x14ac:dyDescent="0.25"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3:11" x14ac:dyDescent="0.25"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3:11" x14ac:dyDescent="0.25"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3:11" x14ac:dyDescent="0.25"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3:11" x14ac:dyDescent="0.25"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3:11" x14ac:dyDescent="0.25"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3:11" x14ac:dyDescent="0.25"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3:11" x14ac:dyDescent="0.25"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3:11" x14ac:dyDescent="0.25"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3:11" x14ac:dyDescent="0.25"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3:11" x14ac:dyDescent="0.25"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3:11" x14ac:dyDescent="0.25"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3:11" x14ac:dyDescent="0.25">
      <c r="C165" s="10"/>
      <c r="D165" s="10"/>
      <c r="E165" s="10"/>
      <c r="F165" s="10"/>
      <c r="G165" s="10"/>
      <c r="H165" s="10"/>
      <c r="I165" s="10"/>
      <c r="J165" s="10"/>
      <c r="K165" s="10"/>
    </row>
  </sheetData>
  <mergeCells count="1">
    <mergeCell ref="A1:K1"/>
  </mergeCells>
  <pageMargins left="0.19685039370078741" right="0.19685039370078741" top="0.15748031496062992" bottom="0.15748031496062992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7"/>
  <sheetViews>
    <sheetView workbookViewId="0">
      <selection activeCell="N7" sqref="N7"/>
    </sheetView>
  </sheetViews>
  <sheetFormatPr defaultRowHeight="15" x14ac:dyDescent="0.25"/>
  <cols>
    <col min="1" max="1" width="4" customWidth="1"/>
    <col min="2" max="2" width="37.7109375" customWidth="1"/>
    <col min="3" max="3" width="11.5703125" customWidth="1"/>
    <col min="4" max="4" width="10.85546875" customWidth="1"/>
    <col min="5" max="5" width="13.140625" customWidth="1"/>
    <col min="6" max="6" width="12.140625" customWidth="1"/>
  </cols>
  <sheetData>
    <row r="1" spans="1:12" ht="15.75" x14ac:dyDescent="0.25">
      <c r="A1" s="44"/>
      <c r="B1" s="45"/>
      <c r="C1" s="44"/>
      <c r="D1" s="44"/>
      <c r="E1" s="44"/>
      <c r="F1" s="44"/>
      <c r="G1" s="44"/>
      <c r="H1" s="44"/>
      <c r="I1" s="44"/>
    </row>
    <row r="2" spans="1:12" ht="15.75" thickBot="1" x14ac:dyDescent="0.3">
      <c r="A2" s="46"/>
      <c r="B2" s="47"/>
      <c r="C2" s="47" t="s">
        <v>130</v>
      </c>
      <c r="D2" s="47"/>
      <c r="E2" s="47"/>
      <c r="F2" s="47"/>
      <c r="G2" s="47"/>
      <c r="H2" s="47"/>
      <c r="I2" s="47"/>
      <c r="J2" s="47"/>
      <c r="K2" s="47"/>
      <c r="L2" s="47" t="s">
        <v>72</v>
      </c>
    </row>
    <row r="3" spans="1:12" ht="15" customHeight="1" x14ac:dyDescent="0.25">
      <c r="A3" s="48" t="s">
        <v>73</v>
      </c>
      <c r="B3" s="49" t="s">
        <v>74</v>
      </c>
      <c r="C3" s="158" t="s">
        <v>75</v>
      </c>
      <c r="D3" s="159"/>
      <c r="E3" s="159"/>
      <c r="F3" s="159"/>
      <c r="G3" s="50"/>
      <c r="H3" s="50"/>
      <c r="I3" s="50"/>
      <c r="J3" s="50"/>
      <c r="K3" s="50"/>
      <c r="L3" s="160" t="s">
        <v>76</v>
      </c>
    </row>
    <row r="4" spans="1:12" ht="76.5" customHeight="1" thickBot="1" x14ac:dyDescent="0.3">
      <c r="A4" s="51"/>
      <c r="B4" s="52"/>
      <c r="C4" s="53" t="s">
        <v>77</v>
      </c>
      <c r="D4" s="54" t="s">
        <v>78</v>
      </c>
      <c r="E4" s="54" t="s">
        <v>79</v>
      </c>
      <c r="F4" s="54" t="s">
        <v>80</v>
      </c>
      <c r="G4" s="55" t="s">
        <v>81</v>
      </c>
      <c r="H4" s="56" t="s">
        <v>82</v>
      </c>
      <c r="I4" s="56" t="s">
        <v>83</v>
      </c>
      <c r="J4" s="56" t="s">
        <v>84</v>
      </c>
      <c r="K4" s="56" t="s">
        <v>85</v>
      </c>
      <c r="L4" s="161"/>
    </row>
    <row r="5" spans="1:12" ht="15.75" customHeight="1" x14ac:dyDescent="0.25">
      <c r="A5" s="57">
        <v>1</v>
      </c>
      <c r="B5" s="58" t="s">
        <v>86</v>
      </c>
      <c r="C5" s="59">
        <v>10</v>
      </c>
      <c r="D5" s="60">
        <v>11</v>
      </c>
      <c r="E5" s="60">
        <v>19</v>
      </c>
      <c r="F5" s="61">
        <v>12</v>
      </c>
      <c r="G5" s="62">
        <v>7</v>
      </c>
      <c r="H5" s="63">
        <v>18</v>
      </c>
      <c r="I5" s="62">
        <v>19</v>
      </c>
      <c r="J5" s="62">
        <v>23</v>
      </c>
      <c r="K5" s="62">
        <v>17</v>
      </c>
      <c r="L5" s="64" t="s">
        <v>87</v>
      </c>
    </row>
    <row r="6" spans="1:12" ht="146.25" x14ac:dyDescent="0.25">
      <c r="A6" s="65">
        <v>2</v>
      </c>
      <c r="B6" s="66" t="s">
        <v>88</v>
      </c>
      <c r="C6" s="67">
        <v>6</v>
      </c>
      <c r="D6" s="68">
        <v>7</v>
      </c>
      <c r="E6" s="68">
        <v>6</v>
      </c>
      <c r="F6" s="69">
        <v>12</v>
      </c>
      <c r="G6" s="63">
        <v>3</v>
      </c>
      <c r="H6" s="63">
        <v>4</v>
      </c>
      <c r="I6" s="63">
        <v>4</v>
      </c>
      <c r="J6" s="63">
        <v>2</v>
      </c>
      <c r="K6" s="63">
        <v>0</v>
      </c>
      <c r="L6" s="70" t="s">
        <v>89</v>
      </c>
    </row>
    <row r="7" spans="1:12" ht="135" x14ac:dyDescent="0.25">
      <c r="A7" s="65">
        <v>3</v>
      </c>
      <c r="B7" s="66" t="s">
        <v>90</v>
      </c>
      <c r="C7" s="67">
        <v>12</v>
      </c>
      <c r="D7" s="68">
        <v>10</v>
      </c>
      <c r="E7" s="68">
        <v>17</v>
      </c>
      <c r="F7" s="69">
        <v>10</v>
      </c>
      <c r="G7" s="63">
        <v>18</v>
      </c>
      <c r="H7" s="63">
        <v>7</v>
      </c>
      <c r="I7" s="63">
        <v>8</v>
      </c>
      <c r="J7" s="63">
        <v>15</v>
      </c>
      <c r="K7" s="63">
        <v>8</v>
      </c>
      <c r="L7" s="70" t="s">
        <v>87</v>
      </c>
    </row>
    <row r="8" spans="1:12" ht="56.25" x14ac:dyDescent="0.25">
      <c r="A8" s="65">
        <v>4</v>
      </c>
      <c r="B8" s="66" t="s">
        <v>91</v>
      </c>
      <c r="C8" s="67">
        <v>0</v>
      </c>
      <c r="D8" s="68">
        <v>0</v>
      </c>
      <c r="E8" s="68">
        <v>5</v>
      </c>
      <c r="F8" s="69">
        <v>7</v>
      </c>
      <c r="G8" s="71">
        <v>6</v>
      </c>
      <c r="H8" s="71">
        <v>4</v>
      </c>
      <c r="I8" s="71">
        <v>3</v>
      </c>
      <c r="J8" s="71">
        <v>0</v>
      </c>
      <c r="K8" s="71">
        <v>0</v>
      </c>
      <c r="L8" s="72" t="s">
        <v>92</v>
      </c>
    </row>
    <row r="9" spans="1:12" ht="191.25" x14ac:dyDescent="0.25">
      <c r="A9" s="65">
        <v>5</v>
      </c>
      <c r="B9" s="66" t="s">
        <v>93</v>
      </c>
      <c r="C9" s="67">
        <v>2</v>
      </c>
      <c r="D9" s="68">
        <v>4</v>
      </c>
      <c r="E9" s="68">
        <v>7</v>
      </c>
      <c r="F9" s="69">
        <v>3</v>
      </c>
      <c r="G9" s="63">
        <v>6</v>
      </c>
      <c r="H9" s="63">
        <v>0</v>
      </c>
      <c r="I9" s="63">
        <v>0</v>
      </c>
      <c r="J9" s="63">
        <v>1</v>
      </c>
      <c r="K9" s="63">
        <v>0</v>
      </c>
      <c r="L9" s="70" t="s">
        <v>94</v>
      </c>
    </row>
    <row r="10" spans="1:12" ht="15" customHeight="1" x14ac:dyDescent="0.25">
      <c r="A10" s="65">
        <v>6</v>
      </c>
      <c r="B10" s="66" t="s">
        <v>95</v>
      </c>
      <c r="C10" s="67">
        <v>0</v>
      </c>
      <c r="D10" s="68">
        <v>0</v>
      </c>
      <c r="E10" s="68">
        <v>5</v>
      </c>
      <c r="F10" s="69">
        <v>17</v>
      </c>
      <c r="G10" s="63">
        <v>7</v>
      </c>
      <c r="H10" s="63">
        <v>10</v>
      </c>
      <c r="I10" s="63">
        <v>7</v>
      </c>
      <c r="J10" s="63">
        <v>6</v>
      </c>
      <c r="K10" s="63">
        <v>3</v>
      </c>
      <c r="L10" s="70" t="s">
        <v>94</v>
      </c>
    </row>
    <row r="11" spans="1:12" ht="191.25" x14ac:dyDescent="0.25">
      <c r="A11" s="65">
        <v>7</v>
      </c>
      <c r="B11" s="66" t="s">
        <v>96</v>
      </c>
      <c r="C11" s="67">
        <v>6</v>
      </c>
      <c r="D11" s="68">
        <v>10</v>
      </c>
      <c r="E11" s="68">
        <v>14</v>
      </c>
      <c r="F11" s="69">
        <v>18</v>
      </c>
      <c r="G11" s="63">
        <v>5</v>
      </c>
      <c r="H11" s="63">
        <v>10</v>
      </c>
      <c r="I11" s="63">
        <v>9</v>
      </c>
      <c r="J11" s="63">
        <v>5</v>
      </c>
      <c r="K11" s="63">
        <v>0</v>
      </c>
      <c r="L11" s="70" t="s">
        <v>94</v>
      </c>
    </row>
    <row r="12" spans="1:12" ht="112.5" x14ac:dyDescent="0.25">
      <c r="A12" s="65">
        <v>8</v>
      </c>
      <c r="B12" s="66" t="s">
        <v>97</v>
      </c>
      <c r="C12" s="67">
        <v>4</v>
      </c>
      <c r="D12" s="68">
        <v>6</v>
      </c>
      <c r="E12" s="68">
        <v>2</v>
      </c>
      <c r="F12" s="69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2" t="s">
        <v>98</v>
      </c>
    </row>
    <row r="13" spans="1:12" ht="90" x14ac:dyDescent="0.25">
      <c r="A13" s="65">
        <v>9</v>
      </c>
      <c r="B13" s="66" t="s">
        <v>99</v>
      </c>
      <c r="C13" s="67">
        <v>5</v>
      </c>
      <c r="D13" s="68">
        <v>0</v>
      </c>
      <c r="E13" s="68">
        <v>0</v>
      </c>
      <c r="F13" s="69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2" t="s">
        <v>100</v>
      </c>
    </row>
    <row r="14" spans="1:12" ht="135" x14ac:dyDescent="0.25">
      <c r="A14" s="65">
        <v>10</v>
      </c>
      <c r="B14" s="66" t="s">
        <v>101</v>
      </c>
      <c r="C14" s="67">
        <v>2</v>
      </c>
      <c r="D14" s="68">
        <v>0</v>
      </c>
      <c r="E14" s="68">
        <v>0</v>
      </c>
      <c r="F14" s="69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70" t="s">
        <v>87</v>
      </c>
    </row>
    <row r="15" spans="1:12" ht="90" x14ac:dyDescent="0.25">
      <c r="A15" s="65">
        <v>11</v>
      </c>
      <c r="B15" s="66" t="s">
        <v>102</v>
      </c>
      <c r="C15" s="67">
        <v>2</v>
      </c>
      <c r="D15" s="68">
        <v>6</v>
      </c>
      <c r="E15" s="68">
        <v>0</v>
      </c>
      <c r="F15" s="69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2" t="s">
        <v>100</v>
      </c>
    </row>
    <row r="16" spans="1:12" ht="33.75" x14ac:dyDescent="0.25">
      <c r="A16" s="65">
        <v>12</v>
      </c>
      <c r="B16" s="66" t="s">
        <v>103</v>
      </c>
      <c r="C16" s="67">
        <v>2</v>
      </c>
      <c r="D16" s="68">
        <v>0</v>
      </c>
      <c r="E16" s="68">
        <v>0</v>
      </c>
      <c r="F16" s="69">
        <v>0</v>
      </c>
      <c r="G16" s="71">
        <v>0</v>
      </c>
      <c r="H16" s="71">
        <v>0</v>
      </c>
      <c r="I16" s="71">
        <v>0</v>
      </c>
      <c r="J16" s="71">
        <v>1</v>
      </c>
      <c r="K16" s="71">
        <v>0</v>
      </c>
      <c r="L16" s="72" t="s">
        <v>104</v>
      </c>
    </row>
    <row r="17" spans="1:12" ht="33.75" x14ac:dyDescent="0.25">
      <c r="A17" s="73">
        <v>13</v>
      </c>
      <c r="B17" s="74" t="s">
        <v>105</v>
      </c>
      <c r="C17" s="75">
        <v>1</v>
      </c>
      <c r="D17" s="76">
        <v>1</v>
      </c>
      <c r="E17" s="76">
        <v>0</v>
      </c>
      <c r="F17" s="77">
        <v>0</v>
      </c>
      <c r="G17" s="78">
        <v>0</v>
      </c>
      <c r="H17" s="78">
        <v>2</v>
      </c>
      <c r="I17" s="78">
        <v>1</v>
      </c>
      <c r="J17" s="78">
        <v>1</v>
      </c>
      <c r="K17" s="78">
        <v>2</v>
      </c>
      <c r="L17" s="72" t="s">
        <v>104</v>
      </c>
    </row>
    <row r="18" spans="1:12" ht="90" x14ac:dyDescent="0.25">
      <c r="A18" s="65">
        <v>14</v>
      </c>
      <c r="B18" s="66" t="s">
        <v>106</v>
      </c>
      <c r="C18" s="67">
        <v>1</v>
      </c>
      <c r="D18" s="68">
        <v>5</v>
      </c>
      <c r="E18" s="68">
        <v>0</v>
      </c>
      <c r="F18" s="69">
        <v>2</v>
      </c>
      <c r="G18" s="71">
        <v>3</v>
      </c>
      <c r="H18" s="78">
        <v>12</v>
      </c>
      <c r="I18" s="78">
        <v>12</v>
      </c>
      <c r="J18" s="78">
        <v>5</v>
      </c>
      <c r="K18" s="78">
        <v>3</v>
      </c>
      <c r="L18" s="79" t="s">
        <v>107</v>
      </c>
    </row>
    <row r="19" spans="1:12" ht="90" x14ac:dyDescent="0.25">
      <c r="A19" s="80">
        <v>15</v>
      </c>
      <c r="B19" s="81" t="s">
        <v>71</v>
      </c>
      <c r="C19" s="82">
        <v>0</v>
      </c>
      <c r="D19" s="83">
        <v>0</v>
      </c>
      <c r="E19" s="83">
        <v>0</v>
      </c>
      <c r="F19" s="84">
        <v>0</v>
      </c>
      <c r="G19" s="85">
        <v>4</v>
      </c>
      <c r="H19" s="85">
        <v>3</v>
      </c>
      <c r="I19" s="85">
        <v>1</v>
      </c>
      <c r="J19" s="85">
        <v>1</v>
      </c>
      <c r="K19" s="85">
        <v>1</v>
      </c>
      <c r="L19" s="72" t="s">
        <v>108</v>
      </c>
    </row>
    <row r="20" spans="1:12" ht="45" x14ac:dyDescent="0.25">
      <c r="A20" s="65">
        <v>16</v>
      </c>
      <c r="B20" s="86" t="s">
        <v>109</v>
      </c>
      <c r="C20" s="67">
        <v>0</v>
      </c>
      <c r="D20" s="68">
        <v>0</v>
      </c>
      <c r="E20" s="68">
        <v>0</v>
      </c>
      <c r="F20" s="69">
        <v>0</v>
      </c>
      <c r="G20" s="71">
        <v>3</v>
      </c>
      <c r="H20" s="71">
        <v>1</v>
      </c>
      <c r="I20" s="71">
        <v>1</v>
      </c>
      <c r="J20" s="71"/>
      <c r="K20" s="71">
        <v>0</v>
      </c>
      <c r="L20" s="72" t="s">
        <v>110</v>
      </c>
    </row>
    <row r="21" spans="1:12" ht="45" x14ac:dyDescent="0.25">
      <c r="A21" s="80">
        <v>17</v>
      </c>
      <c r="B21" s="81" t="s">
        <v>111</v>
      </c>
      <c r="C21" s="82">
        <v>0</v>
      </c>
      <c r="D21" s="83">
        <v>0</v>
      </c>
      <c r="E21" s="83">
        <v>0</v>
      </c>
      <c r="F21" s="84">
        <v>0</v>
      </c>
      <c r="G21" s="85">
        <v>5</v>
      </c>
      <c r="H21" s="85">
        <v>0</v>
      </c>
      <c r="I21" s="85">
        <v>0</v>
      </c>
      <c r="J21" s="85">
        <v>0</v>
      </c>
      <c r="K21" s="85">
        <v>0</v>
      </c>
      <c r="L21" s="72" t="s">
        <v>110</v>
      </c>
    </row>
    <row r="22" spans="1:12" ht="17.25" customHeight="1" x14ac:dyDescent="0.25">
      <c r="A22" s="65">
        <v>18</v>
      </c>
      <c r="B22" s="86" t="s">
        <v>112</v>
      </c>
      <c r="C22" s="67">
        <v>0</v>
      </c>
      <c r="D22" s="68">
        <v>0</v>
      </c>
      <c r="E22" s="68">
        <v>0</v>
      </c>
      <c r="F22" s="69">
        <v>0</v>
      </c>
      <c r="G22" s="71">
        <v>6</v>
      </c>
      <c r="H22" s="78">
        <v>0</v>
      </c>
      <c r="I22" s="78">
        <v>0</v>
      </c>
      <c r="J22" s="78">
        <v>0</v>
      </c>
      <c r="K22" s="78">
        <v>2</v>
      </c>
      <c r="L22" s="79" t="s">
        <v>113</v>
      </c>
    </row>
    <row r="23" spans="1:12" ht="101.25" x14ac:dyDescent="0.25">
      <c r="A23" s="80">
        <v>19</v>
      </c>
      <c r="B23" s="81" t="s">
        <v>114</v>
      </c>
      <c r="C23" s="82">
        <v>0</v>
      </c>
      <c r="D23" s="83">
        <v>0</v>
      </c>
      <c r="E23" s="83">
        <v>0</v>
      </c>
      <c r="F23" s="84">
        <v>0</v>
      </c>
      <c r="G23" s="85">
        <v>8</v>
      </c>
      <c r="H23" s="85">
        <v>8</v>
      </c>
      <c r="I23" s="85">
        <v>0</v>
      </c>
      <c r="J23" s="85"/>
      <c r="K23" s="85">
        <v>0</v>
      </c>
      <c r="L23" s="72" t="s">
        <v>115</v>
      </c>
    </row>
    <row r="24" spans="1:12" ht="45" x14ac:dyDescent="0.25">
      <c r="A24" s="65">
        <v>20</v>
      </c>
      <c r="B24" s="86" t="s">
        <v>116</v>
      </c>
      <c r="C24" s="67">
        <v>0</v>
      </c>
      <c r="D24" s="68">
        <v>0</v>
      </c>
      <c r="E24" s="68">
        <v>0</v>
      </c>
      <c r="F24" s="69">
        <v>0</v>
      </c>
      <c r="G24" s="71">
        <v>3</v>
      </c>
      <c r="H24" s="71">
        <v>8</v>
      </c>
      <c r="I24" s="71">
        <v>3</v>
      </c>
      <c r="J24" s="71">
        <v>0</v>
      </c>
      <c r="K24" s="71">
        <v>0</v>
      </c>
      <c r="L24" s="72" t="s">
        <v>110</v>
      </c>
    </row>
    <row r="25" spans="1:12" ht="101.25" x14ac:dyDescent="0.25">
      <c r="A25" s="65">
        <v>21</v>
      </c>
      <c r="B25" s="86" t="s">
        <v>117</v>
      </c>
      <c r="C25" s="67">
        <v>0</v>
      </c>
      <c r="D25" s="68">
        <v>0</v>
      </c>
      <c r="E25" s="68">
        <v>0</v>
      </c>
      <c r="F25" s="69">
        <v>0</v>
      </c>
      <c r="G25" s="71">
        <v>6</v>
      </c>
      <c r="H25" s="85">
        <v>19</v>
      </c>
      <c r="I25" s="85">
        <v>8</v>
      </c>
      <c r="J25" s="85">
        <v>0</v>
      </c>
      <c r="K25" s="85">
        <v>0</v>
      </c>
      <c r="L25" s="87" t="s">
        <v>118</v>
      </c>
    </row>
    <row r="26" spans="1:12" ht="56.25" x14ac:dyDescent="0.25">
      <c r="A26" s="80">
        <v>22</v>
      </c>
      <c r="B26" s="81" t="s">
        <v>119</v>
      </c>
      <c r="C26" s="82">
        <v>0</v>
      </c>
      <c r="D26" s="83">
        <v>0</v>
      </c>
      <c r="E26" s="83">
        <v>0</v>
      </c>
      <c r="F26" s="84">
        <v>0</v>
      </c>
      <c r="G26" s="85">
        <v>5</v>
      </c>
      <c r="H26" s="85">
        <v>1</v>
      </c>
      <c r="I26" s="85">
        <v>18</v>
      </c>
      <c r="J26" s="85">
        <v>10</v>
      </c>
      <c r="K26" s="85">
        <v>3</v>
      </c>
      <c r="L26" s="79" t="s">
        <v>113</v>
      </c>
    </row>
    <row r="27" spans="1:12" ht="90" x14ac:dyDescent="0.25">
      <c r="A27" s="80">
        <v>23</v>
      </c>
      <c r="B27" s="81" t="s">
        <v>120</v>
      </c>
      <c r="C27" s="82">
        <v>0</v>
      </c>
      <c r="D27" s="83">
        <v>0</v>
      </c>
      <c r="E27" s="83">
        <v>0</v>
      </c>
      <c r="F27" s="84">
        <v>0</v>
      </c>
      <c r="G27" s="85">
        <v>3</v>
      </c>
      <c r="H27" s="85">
        <v>0</v>
      </c>
      <c r="I27" s="85"/>
      <c r="J27" s="85">
        <v>0</v>
      </c>
      <c r="K27" s="85">
        <v>0</v>
      </c>
      <c r="L27" s="72" t="s">
        <v>108</v>
      </c>
    </row>
    <row r="28" spans="1:12" ht="56.25" x14ac:dyDescent="0.25">
      <c r="A28" s="65">
        <v>24</v>
      </c>
      <c r="B28" s="86" t="s">
        <v>121</v>
      </c>
      <c r="C28" s="67">
        <v>0</v>
      </c>
      <c r="D28" s="68">
        <v>0</v>
      </c>
      <c r="E28" s="68">
        <v>0</v>
      </c>
      <c r="F28" s="69">
        <v>0</v>
      </c>
      <c r="G28" s="71">
        <v>4</v>
      </c>
      <c r="H28" s="78">
        <v>1</v>
      </c>
      <c r="I28" s="78">
        <v>0</v>
      </c>
      <c r="J28" s="78">
        <v>0</v>
      </c>
      <c r="K28" s="78">
        <v>0</v>
      </c>
      <c r="L28" s="79" t="s">
        <v>113</v>
      </c>
    </row>
    <row r="29" spans="1:12" ht="56.25" x14ac:dyDescent="0.25">
      <c r="A29" s="80">
        <v>25</v>
      </c>
      <c r="B29" s="47" t="s">
        <v>21</v>
      </c>
      <c r="C29" s="82">
        <v>0</v>
      </c>
      <c r="D29" s="83">
        <v>0</v>
      </c>
      <c r="E29" s="83">
        <v>0</v>
      </c>
      <c r="F29" s="84">
        <v>0</v>
      </c>
      <c r="G29" s="85">
        <v>0</v>
      </c>
      <c r="H29" s="85">
        <v>0</v>
      </c>
      <c r="I29" s="85">
        <v>0</v>
      </c>
      <c r="J29" s="85">
        <v>6</v>
      </c>
      <c r="K29" s="85">
        <v>5</v>
      </c>
      <c r="L29" s="79" t="s">
        <v>113</v>
      </c>
    </row>
    <row r="30" spans="1:12" ht="56.25" x14ac:dyDescent="0.25">
      <c r="A30" s="65">
        <v>26</v>
      </c>
      <c r="B30" s="86" t="s">
        <v>122</v>
      </c>
      <c r="C30" s="67">
        <v>0</v>
      </c>
      <c r="D30" s="68">
        <v>0</v>
      </c>
      <c r="E30" s="68">
        <v>0</v>
      </c>
      <c r="F30" s="69">
        <v>0</v>
      </c>
      <c r="G30" s="71">
        <v>1</v>
      </c>
      <c r="H30" s="78">
        <v>0</v>
      </c>
      <c r="I30" s="78">
        <v>0</v>
      </c>
      <c r="J30" s="78">
        <v>0</v>
      </c>
      <c r="K30" s="78">
        <v>0</v>
      </c>
      <c r="L30" s="79" t="s">
        <v>113</v>
      </c>
    </row>
    <row r="31" spans="1:12" ht="56.25" x14ac:dyDescent="0.25">
      <c r="A31" s="80">
        <v>27</v>
      </c>
      <c r="B31" s="81" t="s">
        <v>123</v>
      </c>
      <c r="C31" s="82">
        <v>0</v>
      </c>
      <c r="D31" s="83">
        <v>0</v>
      </c>
      <c r="E31" s="83">
        <v>0</v>
      </c>
      <c r="F31" s="84">
        <v>0</v>
      </c>
      <c r="G31" s="85">
        <v>1</v>
      </c>
      <c r="H31" s="85">
        <v>0</v>
      </c>
      <c r="I31" s="85">
        <v>0</v>
      </c>
      <c r="J31" s="85">
        <v>0</v>
      </c>
      <c r="K31" s="85">
        <v>0</v>
      </c>
      <c r="L31" s="79" t="s">
        <v>113</v>
      </c>
    </row>
    <row r="32" spans="1:12" ht="56.25" x14ac:dyDescent="0.25">
      <c r="A32" s="65">
        <v>28</v>
      </c>
      <c r="B32" s="86" t="s">
        <v>124</v>
      </c>
      <c r="C32" s="67">
        <v>0</v>
      </c>
      <c r="D32" s="68">
        <v>0</v>
      </c>
      <c r="E32" s="68">
        <v>0</v>
      </c>
      <c r="F32" s="69">
        <v>0</v>
      </c>
      <c r="G32" s="71">
        <v>1</v>
      </c>
      <c r="H32" s="78">
        <v>0</v>
      </c>
      <c r="I32" s="78">
        <v>0</v>
      </c>
      <c r="J32" s="78">
        <v>0</v>
      </c>
      <c r="K32" s="78">
        <v>0</v>
      </c>
      <c r="L32" s="79" t="s">
        <v>113</v>
      </c>
    </row>
    <row r="33" spans="1:12" ht="56.25" x14ac:dyDescent="0.25">
      <c r="A33" s="65">
        <v>29</v>
      </c>
      <c r="B33" s="86" t="s">
        <v>125</v>
      </c>
      <c r="C33" s="67">
        <v>0</v>
      </c>
      <c r="D33" s="68">
        <v>0</v>
      </c>
      <c r="E33" s="68">
        <v>0</v>
      </c>
      <c r="F33" s="69">
        <v>0</v>
      </c>
      <c r="G33" s="71">
        <v>1</v>
      </c>
      <c r="H33" s="78">
        <v>0</v>
      </c>
      <c r="I33" s="78">
        <v>0</v>
      </c>
      <c r="J33" s="78">
        <v>0</v>
      </c>
      <c r="K33" s="78">
        <v>0</v>
      </c>
      <c r="L33" s="79" t="s">
        <v>113</v>
      </c>
    </row>
    <row r="34" spans="1:12" ht="57" thickBot="1" x14ac:dyDescent="0.3">
      <c r="A34" s="88">
        <v>30</v>
      </c>
      <c r="B34" s="89" t="s">
        <v>126</v>
      </c>
      <c r="C34" s="90">
        <v>0</v>
      </c>
      <c r="D34" s="91">
        <v>0</v>
      </c>
      <c r="E34" s="91">
        <v>0</v>
      </c>
      <c r="F34" s="92">
        <v>0</v>
      </c>
      <c r="G34" s="93">
        <v>2</v>
      </c>
      <c r="H34" s="85">
        <v>0</v>
      </c>
      <c r="I34" s="85">
        <v>0</v>
      </c>
      <c r="J34" s="85">
        <v>1</v>
      </c>
      <c r="K34" s="85">
        <v>1</v>
      </c>
      <c r="L34" s="79" t="s">
        <v>113</v>
      </c>
    </row>
    <row r="35" spans="1:12" ht="16.5" thickBot="1" x14ac:dyDescent="0.3">
      <c r="A35" s="94">
        <v>31</v>
      </c>
      <c r="B35" s="95" t="s">
        <v>127</v>
      </c>
      <c r="C35" s="90">
        <v>0</v>
      </c>
      <c r="D35" s="91">
        <v>0</v>
      </c>
      <c r="E35" s="91">
        <v>0</v>
      </c>
      <c r="F35" s="92">
        <v>0</v>
      </c>
      <c r="G35" s="93">
        <v>1</v>
      </c>
      <c r="H35" s="85">
        <v>1</v>
      </c>
      <c r="I35" s="85">
        <v>0</v>
      </c>
      <c r="J35" s="85">
        <v>0</v>
      </c>
      <c r="K35" s="85">
        <v>0</v>
      </c>
      <c r="L35" s="87"/>
    </row>
    <row r="36" spans="1:12" ht="16.5" thickBot="1" x14ac:dyDescent="0.3">
      <c r="A36" s="94">
        <v>32</v>
      </c>
      <c r="B36" s="95" t="s">
        <v>128</v>
      </c>
      <c r="C36" s="90"/>
      <c r="D36" s="91"/>
      <c r="E36" s="91"/>
      <c r="F36" s="92"/>
      <c r="G36" s="93"/>
      <c r="H36" s="85">
        <v>16</v>
      </c>
      <c r="I36" s="85">
        <v>42</v>
      </c>
      <c r="J36" s="85">
        <v>52</v>
      </c>
      <c r="K36" s="85">
        <v>62</v>
      </c>
      <c r="L36" s="87"/>
    </row>
    <row r="37" spans="1:12" ht="15.75" thickBot="1" x14ac:dyDescent="0.3">
      <c r="A37" s="96"/>
      <c r="B37" s="97" t="s">
        <v>129</v>
      </c>
      <c r="C37" s="98">
        <f>SUM(C5:C19)</f>
        <v>53</v>
      </c>
      <c r="D37" s="99">
        <f>SUM(D5:D19)</f>
        <v>60</v>
      </c>
      <c r="E37" s="99">
        <f>SUM(E5:E19)</f>
        <v>75</v>
      </c>
      <c r="F37" s="100">
        <f>SUM(F5:F19)</f>
        <v>81</v>
      </c>
      <c r="G37" s="101">
        <f>SUM(G5:G35)</f>
        <v>109</v>
      </c>
      <c r="H37" s="101">
        <f>SUM(H5:H36)</f>
        <v>125</v>
      </c>
      <c r="I37" s="101">
        <f>SUM(I5:I36)</f>
        <v>136</v>
      </c>
      <c r="J37" s="101">
        <f>SUM(J5:J36)</f>
        <v>129</v>
      </c>
      <c r="K37" s="101">
        <f>SUM(K5:K36)</f>
        <v>107</v>
      </c>
      <c r="L37" s="102"/>
    </row>
  </sheetData>
  <mergeCells count="2">
    <mergeCell ref="C3:F3"/>
    <mergeCell ref="L3:L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Распределение 2010-2019</vt:lpstr>
      <vt:lpstr>Распределение 2019-2020</vt:lpstr>
      <vt:lpstr>Распределение 2010-2018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2020-05-30T09:32:52Z</dcterms:modified>
</cp:coreProperties>
</file>